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2073\Desktop\インボイス対応請求書入力マニュアル\指定請求書関連\ホームページ掲載用\"/>
    </mc:Choice>
  </mc:AlternateContent>
  <bookViews>
    <workbookView xWindow="0" yWindow="0" windowWidth="23040" windowHeight="8580" activeTab="2"/>
  </bookViews>
  <sheets>
    <sheet name="入力フォーム【明細添付なしｖｅｒ.】" sheetId="2" r:id="rId1"/>
    <sheet name="印刷用【明細添付なしｖｅｒ.】" sheetId="1" r:id="rId2"/>
    <sheet name="入力見本" sheetId="3" r:id="rId3"/>
  </sheets>
  <definedNames>
    <definedName name="_xlnm.Print_Area" localSheetId="1">印刷用【明細添付なしｖｅｒ.】!$A$1:$BZ$59</definedName>
    <definedName name="_xlnm.Print_Area" localSheetId="0">入力フォーム【明細添付なしｖｅｒ.】!$A$1:$AL$45</definedName>
    <definedName name="_xlnm.Print_Area" localSheetId="2">入力見本!$A$1:$AL$45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3" i="3" l="1"/>
  <c r="AB24" i="3"/>
  <c r="AB25" i="3"/>
  <c r="AB26" i="3"/>
  <c r="AB27" i="3"/>
  <c r="AB28" i="3"/>
  <c r="AB22" i="3"/>
  <c r="AB23" i="2"/>
  <c r="AB24" i="2"/>
  <c r="AB25" i="2"/>
  <c r="AB26" i="2"/>
  <c r="AB27" i="2"/>
  <c r="AB28" i="2"/>
  <c r="AB22" i="2"/>
  <c r="H35" i="3" l="1"/>
  <c r="Q35" i="3" s="1"/>
  <c r="H34" i="3"/>
  <c r="H33" i="3"/>
  <c r="N33" i="3" s="1"/>
  <c r="H32" i="3"/>
  <c r="H36" i="3" s="1"/>
  <c r="AB29" i="3"/>
  <c r="X32" i="3" l="1"/>
  <c r="N34" i="3"/>
  <c r="Q34" i="3" s="1"/>
  <c r="N32" i="3"/>
  <c r="Q33" i="3"/>
  <c r="N36" i="3" l="1"/>
  <c r="AC39" i="3" s="1"/>
  <c r="Q32" i="3"/>
  <c r="Q36" i="3" s="1"/>
  <c r="L39" i="3" s="1"/>
  <c r="AB3" i="1" l="1"/>
  <c r="N34" i="1" l="1"/>
  <c r="H32" i="2" l="1"/>
  <c r="H31" i="1" s="1"/>
  <c r="H33" i="2"/>
  <c r="H34" i="2"/>
  <c r="H35" i="2"/>
  <c r="N33" i="2" l="1"/>
  <c r="N32" i="1" s="1"/>
  <c r="H32" i="1"/>
  <c r="Q35" i="2"/>
  <c r="Q34" i="1" s="1"/>
  <c r="H34" i="1"/>
  <c r="N34" i="2"/>
  <c r="N33" i="1" s="1"/>
  <c r="H33" i="1"/>
  <c r="N32" i="2"/>
  <c r="H36" i="2"/>
  <c r="AB29" i="2"/>
  <c r="B40" i="1"/>
  <c r="AI21" i="1"/>
  <c r="AI22" i="1"/>
  <c r="AI23" i="1"/>
  <c r="AI24" i="1"/>
  <c r="AI25" i="1"/>
  <c r="AI26" i="1"/>
  <c r="AI20" i="1"/>
  <c r="X21" i="1"/>
  <c r="X22" i="1"/>
  <c r="X23" i="1"/>
  <c r="X24" i="1"/>
  <c r="X25" i="1"/>
  <c r="X26" i="1"/>
  <c r="X20" i="1"/>
  <c r="V21" i="1"/>
  <c r="V22" i="1"/>
  <c r="V23" i="1"/>
  <c r="V24" i="1"/>
  <c r="V25" i="1"/>
  <c r="V26" i="1"/>
  <c r="V20" i="1"/>
  <c r="R21" i="1"/>
  <c r="R22" i="1"/>
  <c r="R23" i="1"/>
  <c r="R24" i="1"/>
  <c r="R25" i="1"/>
  <c r="R26" i="1"/>
  <c r="R20" i="1"/>
  <c r="B21" i="1"/>
  <c r="B22" i="1"/>
  <c r="B23" i="1"/>
  <c r="B24" i="1"/>
  <c r="B25" i="1"/>
  <c r="B26" i="1"/>
  <c r="B20" i="1"/>
  <c r="H17" i="1"/>
  <c r="H12" i="1"/>
  <c r="I8" i="1"/>
  <c r="J8" i="1"/>
  <c r="K8" i="1"/>
  <c r="L8" i="1"/>
  <c r="M8" i="1"/>
  <c r="H8" i="1"/>
  <c r="H3" i="1"/>
  <c r="K6" i="1"/>
  <c r="L6" i="1"/>
  <c r="M6" i="1"/>
  <c r="N6" i="1"/>
  <c r="P6" i="1"/>
  <c r="Q6" i="1"/>
  <c r="R6" i="1"/>
  <c r="S6" i="1"/>
  <c r="T6" i="1"/>
  <c r="U6" i="1"/>
  <c r="V6" i="1"/>
  <c r="W6" i="1"/>
  <c r="I6" i="1"/>
  <c r="Y6" i="1"/>
  <c r="X32" i="2" l="1"/>
  <c r="X35" i="1" s="1"/>
  <c r="H35" i="1"/>
  <c r="N36" i="2"/>
  <c r="N31" i="1"/>
  <c r="Q33" i="2"/>
  <c r="Q32" i="1" s="1"/>
  <c r="Q34" i="2"/>
  <c r="Q33" i="1" s="1"/>
  <c r="Q32" i="2"/>
  <c r="H14" i="1"/>
  <c r="H13" i="1"/>
  <c r="H11" i="1"/>
  <c r="H10" i="1"/>
  <c r="Q36" i="2" l="1"/>
  <c r="Q31" i="1"/>
  <c r="AC39" i="2"/>
  <c r="AC37" i="1" s="1"/>
  <c r="N35" i="1"/>
  <c r="AB21" i="1"/>
  <c r="AB22" i="1"/>
  <c r="AB23" i="1"/>
  <c r="AB24" i="1"/>
  <c r="AB25" i="1"/>
  <c r="AB26" i="1"/>
  <c r="AB20" i="1"/>
  <c r="L39" i="2" l="1"/>
  <c r="L37" i="1" s="1"/>
  <c r="Q35" i="1"/>
  <c r="AB27" i="1"/>
</calcChain>
</file>

<file path=xl/sharedStrings.xml><?xml version="1.0" encoding="utf-8"?>
<sst xmlns="http://schemas.openxmlformats.org/spreadsheetml/2006/main" count="166" uniqueCount="89">
  <si>
    <t>注文書番号</t>
    <rPh sb="0" eb="2">
      <t>チュウモン</t>
    </rPh>
    <rPh sb="2" eb="3">
      <t>ショ</t>
    </rPh>
    <rPh sb="3" eb="5">
      <t>バンゴウ</t>
    </rPh>
    <phoneticPr fontId="2"/>
  </si>
  <si>
    <t>オーダー番号</t>
    <rPh sb="4" eb="6">
      <t>バンゴウ</t>
    </rPh>
    <phoneticPr fontId="2"/>
  </si>
  <si>
    <t>勘定科目</t>
    <rPh sb="0" eb="4">
      <t>カンジョウカモク</t>
    </rPh>
    <phoneticPr fontId="2"/>
  </si>
  <si>
    <t>工種コード</t>
    <rPh sb="0" eb="2">
      <t>コウシュ</t>
    </rPh>
    <phoneticPr fontId="2"/>
  </si>
  <si>
    <t>金額（税込）</t>
    <rPh sb="0" eb="2">
      <t>キンガク</t>
    </rPh>
    <rPh sb="3" eb="5">
      <t>ゼイコ</t>
    </rPh>
    <phoneticPr fontId="2"/>
  </si>
  <si>
    <t>押印欄</t>
    <rPh sb="0" eb="3">
      <t>オウインラン</t>
    </rPh>
    <phoneticPr fontId="2"/>
  </si>
  <si>
    <t>工務部</t>
    <rPh sb="0" eb="3">
      <t>コウムブ</t>
    </rPh>
    <phoneticPr fontId="2"/>
  </si>
  <si>
    <t>管理部門</t>
    <rPh sb="0" eb="4">
      <t>カンリブモン</t>
    </rPh>
    <phoneticPr fontId="2"/>
  </si>
  <si>
    <t>受入・検収</t>
    <rPh sb="0" eb="2">
      <t>ウケイレ</t>
    </rPh>
    <rPh sb="3" eb="5">
      <t>ケンシュウ</t>
    </rPh>
    <phoneticPr fontId="2"/>
  </si>
  <si>
    <t>円</t>
    <rPh sb="0" eb="1">
      <t>エン</t>
    </rPh>
    <phoneticPr fontId="2"/>
  </si>
  <si>
    <t>請求年月日</t>
    <rPh sb="0" eb="2">
      <t>セイキュウ</t>
    </rPh>
    <rPh sb="2" eb="5">
      <t>ネンガッピ</t>
    </rPh>
    <phoneticPr fontId="2"/>
  </si>
  <si>
    <t>適格請求書発行事業者番号</t>
    <rPh sb="0" eb="5">
      <t>テキカクセイキュウショ</t>
    </rPh>
    <rPh sb="5" eb="10">
      <t>ハッコウジギョウシャ</t>
    </rPh>
    <rPh sb="10" eb="12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</si>
  <si>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</si>
  <si>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</si>
  <si>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</si>
  <si>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T</t>
    <phoneticPr fontId="2"/>
  </si>
  <si>
    <t>－</t>
    <phoneticPr fontId="2"/>
  </si>
  <si>
    <t>会社名</t>
    <rPh sb="0" eb="3">
      <t>カイシャメイ</t>
    </rPh>
    <phoneticPr fontId="2"/>
  </si>
  <si>
    <t>請求者情報</t>
    <rPh sb="0" eb="3">
      <t>セイキュウシャ</t>
    </rPh>
    <rPh sb="3" eb="5">
      <t>ジョウホウ</t>
    </rPh>
    <phoneticPr fontId="2"/>
  </si>
  <si>
    <t>当月請求内容</t>
    <rPh sb="0" eb="4">
      <t>トウゲツセイキュウ</t>
    </rPh>
    <rPh sb="4" eb="6">
      <t>ナイヨウ</t>
    </rPh>
    <phoneticPr fontId="2"/>
  </si>
  <si>
    <t>当社処理欄</t>
    <rPh sb="0" eb="2">
      <t>トウシャ</t>
    </rPh>
    <rPh sb="2" eb="4">
      <t>ショリ</t>
    </rPh>
    <rPh sb="4" eb="5">
      <t>ラン</t>
    </rPh>
    <phoneticPr fontId="2"/>
  </si>
  <si>
    <t>備考・通信欄</t>
    <rPh sb="0" eb="2">
      <t>ビコウ</t>
    </rPh>
    <rPh sb="3" eb="6">
      <t>ツウシンラン</t>
    </rPh>
    <phoneticPr fontId="2"/>
  </si>
  <si>
    <t>【協力会社控え】</t>
    <rPh sb="1" eb="3">
      <t>キョウリョク</t>
    </rPh>
    <rPh sb="3" eb="5">
      <t>ガイシャ</t>
    </rPh>
    <rPh sb="5" eb="6">
      <t>ヒカ</t>
    </rPh>
    <phoneticPr fontId="2"/>
  </si>
  <si>
    <t>経理</t>
    <rPh sb="0" eb="2">
      <t>ケイリ</t>
    </rPh>
    <phoneticPr fontId="2"/>
  </si>
  <si>
    <t>請求内容</t>
    <rPh sb="0" eb="2">
      <t>セイキュウ</t>
    </rPh>
    <rPh sb="2" eb="4">
      <t>ナイヨウ</t>
    </rPh>
    <phoneticPr fontId="2"/>
  </si>
  <si>
    <t>税率</t>
    <rPh sb="0" eb="2">
      <t>ゼイリツ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</si>
  <si>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</si>
  <si>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</si>
  <si>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</si>
  <si>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品名・サービス名</t>
    <rPh sb="0" eb="2">
      <t>ヒンメイ</t>
    </rPh>
    <rPh sb="7" eb="8">
      <t>メイ</t>
    </rPh>
    <phoneticPr fontId="2"/>
  </si>
  <si>
    <t>請求明細欄</t>
    <rPh sb="0" eb="5">
      <t>セイキュウメイサイラン</t>
    </rPh>
    <phoneticPr fontId="2"/>
  </si>
  <si>
    <t>軽8％</t>
    <rPh sb="0" eb="1">
      <t>ケイ</t>
    </rPh>
    <phoneticPr fontId="2"/>
  </si>
  <si>
    <t>非課税</t>
    <rPh sb="0" eb="3">
      <t>ヒカゼイ</t>
    </rPh>
    <phoneticPr fontId="2"/>
  </si>
  <si>
    <t>請求金額</t>
    <rPh sb="0" eb="4">
      <t>セイキュウキンガク</t>
    </rPh>
    <phoneticPr fontId="2"/>
  </si>
  <si>
    <t>旧8％</t>
    <rPh sb="0" eb="1">
      <t>キュウ</t>
    </rPh>
    <phoneticPr fontId="2"/>
  </si>
  <si>
    <t>当月請求額合計（税込）</t>
    <rPh sb="0" eb="2">
      <t>トウゲツ</t>
    </rPh>
    <rPh sb="2" eb="5">
      <t>セイキュウガク</t>
    </rPh>
    <rPh sb="5" eb="7">
      <t>ゴウケイ</t>
    </rPh>
    <rPh sb="8" eb="10">
      <t>ゼイコ</t>
    </rPh>
    <phoneticPr fontId="2"/>
  </si>
  <si>
    <t>（内消費税）</t>
    <rPh sb="1" eb="2">
      <t>ウチ</t>
    </rPh>
    <rPh sb="2" eb="5">
      <t>ショウヒゼイ</t>
    </rPh>
    <phoneticPr fontId="2"/>
  </si>
  <si>
    <t>-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</si>
  <si>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</si>
  <si>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</si>
  <si>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納品請求書</t>
    <rPh sb="0" eb="5">
      <t>ノウヒンセイキュウショ</t>
    </rPh>
    <phoneticPr fontId="2"/>
  </si>
  <si>
    <t>㊞</t>
    <phoneticPr fontId="2"/>
  </si>
  <si>
    <t>－</t>
    <phoneticPr fontId="2"/>
  </si>
  <si>
    <t>免税事業者またはインボイスを発行しない場合はチェック</t>
    <rPh sb="0" eb="2">
      <t>メンゼイ</t>
    </rPh>
    <rPh sb="2" eb="5">
      <t>ジギョウシャ</t>
    </rPh>
    <rPh sb="14" eb="16">
      <t>ハッコウ</t>
    </rPh>
    <rPh sb="19" eb="21">
      <t>バアイ</t>
    </rPh>
    <phoneticPr fontId="2"/>
  </si>
  <si>
    <t>税率</t>
    <rPh sb="0" eb="2">
      <t>ゼイリツ</t>
    </rPh>
    <phoneticPr fontId="2"/>
  </si>
  <si>
    <t>消費税額</t>
    <rPh sb="0" eb="3">
      <t>ショウヒゼイ</t>
    </rPh>
    <rPh sb="3" eb="4">
      <t>ガク</t>
    </rPh>
    <phoneticPr fontId="2"/>
  </si>
  <si>
    <t>金額（税抜）</t>
    <rPh sb="0" eb="2">
      <t>キンガク</t>
    </rPh>
    <rPh sb="3" eb="5">
      <t>ゼイヌキ</t>
    </rPh>
    <phoneticPr fontId="2"/>
  </si>
  <si>
    <t>消費税額※</t>
    <rPh sb="0" eb="3">
      <t>ショウヒゼイ</t>
    </rPh>
    <rPh sb="3" eb="4">
      <t>ガク</t>
    </rPh>
    <phoneticPr fontId="2"/>
  </si>
  <si>
    <t>※消費税額は小数点未満切り捨て</t>
    <rPh sb="1" eb="5">
      <t>ショウヒゼイガク</t>
    </rPh>
    <rPh sb="6" eb="11">
      <t>ショウスウテンミマン</t>
    </rPh>
    <rPh sb="11" eb="12">
      <t>キ</t>
    </rPh>
    <rPh sb="13" eb="14">
      <t>ス</t>
    </rPh>
    <phoneticPr fontId="2"/>
  </si>
  <si>
    <t>【提出用】</t>
    <rPh sb="1" eb="4">
      <t>テイシュツヨウ</t>
    </rPh>
    <phoneticPr fontId="2"/>
  </si>
  <si>
    <t>請求書№</t>
    <rPh sb="0" eb="3">
      <t>セイキュウショ</t>
    </rPh>
    <phoneticPr fontId="2"/>
  </si>
  <si>
    <t>請求書№</t>
    <rPh sb="0" eb="2">
      <t>セイキュウ</t>
    </rPh>
    <phoneticPr fontId="2"/>
  </si>
  <si>
    <t>請求先：トヨタＴ＆Ｓ建設株式会社</t>
    <rPh sb="0" eb="3">
      <t>セイキュウサキ</t>
    </rPh>
    <rPh sb="10" eb="16">
      <t>ケンセツカブシキガイシャ</t>
    </rPh>
    <phoneticPr fontId="2"/>
  </si>
  <si>
    <t>納品請求書入力フォーム【請求明細　添付なし様式】</t>
    <rPh sb="0" eb="2">
      <t>ノウヒン</t>
    </rPh>
    <rPh sb="2" eb="5">
      <t>セイキュウショ</t>
    </rPh>
    <rPh sb="5" eb="7">
      <t>ニュウリョク</t>
    </rPh>
    <rPh sb="12" eb="14">
      <t>セイキュウ</t>
    </rPh>
    <rPh sb="14" eb="16">
      <t>メイサイ</t>
    </rPh>
    <rPh sb="17" eb="19">
      <t>テンプ</t>
    </rPh>
    <rPh sb="21" eb="23">
      <t>ヨウシキ</t>
    </rPh>
    <phoneticPr fontId="2"/>
  </si>
  <si>
    <t>協力会社コード</t>
    <rPh sb="0" eb="4">
      <t>キョウリョクガイシャ</t>
    </rPh>
    <phoneticPr fontId="2"/>
  </si>
  <si>
    <t>金額（税込）</t>
    <rPh sb="0" eb="2">
      <t>キンガク</t>
    </rPh>
    <rPh sb="1" eb="2">
      <t>ゼイキン</t>
    </rPh>
    <rPh sb="3" eb="5">
      <t>ゼイコ</t>
    </rPh>
    <phoneticPr fontId="2"/>
  </si>
  <si>
    <t>計</t>
    <rPh sb="0" eb="1">
      <t>ケイ</t>
    </rPh>
    <phoneticPr fontId="2"/>
  </si>
  <si>
    <t>伝票番号</t>
    <rPh sb="0" eb="4">
      <t>デンピョウバンゴウ</t>
    </rPh>
    <phoneticPr fontId="2"/>
  </si>
  <si>
    <t>伝票番号</t>
    <rPh sb="0" eb="4">
      <t>デンピョウバンゴウ</t>
    </rPh>
    <phoneticPr fontId="2"/>
  </si>
  <si>
    <t>発注記号</t>
    <rPh sb="0" eb="4">
      <t>ハッチュウキゴウ</t>
    </rPh>
    <phoneticPr fontId="2"/>
  </si>
  <si>
    <t>請求日付を西暦でご入力ください。【YYYY/MM/DDで入力】</t>
    <rPh sb="0" eb="2">
      <t>セイキュウ</t>
    </rPh>
    <rPh sb="2" eb="4">
      <t>ヒヅケ</t>
    </rPh>
    <rPh sb="5" eb="7">
      <t>セイレキ</t>
    </rPh>
    <rPh sb="9" eb="11">
      <t>ニュウリョク</t>
    </rPh>
    <phoneticPr fontId="2"/>
  </si>
  <si>
    <t>貴社にて管理される番号がある場合は入力ください。
こちらの№は弊社発行の「支払金通知書」に表示されます。
数字の他、文字も表示可能です。</t>
    <rPh sb="0" eb="2">
      <t>キシャ</t>
    </rPh>
    <rPh sb="4" eb="6">
      <t>カンリ</t>
    </rPh>
    <rPh sb="9" eb="11">
      <t>バンゴウ</t>
    </rPh>
    <rPh sb="14" eb="16">
      <t>バアイ</t>
    </rPh>
    <rPh sb="17" eb="19">
      <t>ニュウリョク</t>
    </rPh>
    <rPh sb="31" eb="33">
      <t>ヘイシャ</t>
    </rPh>
    <rPh sb="33" eb="35">
      <t>ハッコウ</t>
    </rPh>
    <rPh sb="37" eb="40">
      <t>シハライキン</t>
    </rPh>
    <rPh sb="40" eb="43">
      <t>ツウチショ</t>
    </rPh>
    <rPh sb="45" eb="47">
      <t>ヒョウジ</t>
    </rPh>
    <rPh sb="53" eb="55">
      <t>スウジ</t>
    </rPh>
    <rPh sb="56" eb="57">
      <t>ホカ</t>
    </rPh>
    <rPh sb="58" eb="60">
      <t>モジ</t>
    </rPh>
    <rPh sb="61" eb="63">
      <t>ヒョウジ</t>
    </rPh>
    <rPh sb="63" eb="65">
      <t>カノウ</t>
    </rPh>
    <phoneticPr fontId="2"/>
  </si>
  <si>
    <t>６桁でご入力ください。桁数が足らない場合は、先頭に｢０｣を付け足してください。</t>
    <rPh sb="1" eb="2">
      <t>ケタ</t>
    </rPh>
    <rPh sb="4" eb="6">
      <t>ニュウリョク</t>
    </rPh>
    <rPh sb="11" eb="13">
      <t>ケタスウ</t>
    </rPh>
    <rPh sb="14" eb="15">
      <t>タ</t>
    </rPh>
    <rPh sb="18" eb="20">
      <t>バアイ</t>
    </rPh>
    <rPh sb="22" eb="24">
      <t>セントウ</t>
    </rPh>
    <rPh sb="29" eb="30">
      <t>ツ</t>
    </rPh>
    <rPh sb="31" eb="32">
      <t>タ</t>
    </rPh>
    <phoneticPr fontId="2"/>
  </si>
  <si>
    <t>333-4444</t>
    <phoneticPr fontId="2"/>
  </si>
  <si>
    <t>愛知県？？？市？？？町</t>
    <rPh sb="0" eb="3">
      <t>アイチケン</t>
    </rPh>
    <rPh sb="6" eb="7">
      <t>シ</t>
    </rPh>
    <rPh sb="10" eb="11">
      <t>チョウ</t>
    </rPh>
    <phoneticPr fontId="2"/>
  </si>
  <si>
    <t>12345678</t>
    <phoneticPr fontId="2"/>
  </si>
  <si>
    <t>〇〇建設㈱</t>
    <rPh sb="2" eb="4">
      <t>ケンセツ</t>
    </rPh>
    <phoneticPr fontId="2"/>
  </si>
  <si>
    <r>
      <t>郵便番号、住所、会社名、電話番号をご入力ください。
提出の際は、</t>
    </r>
    <r>
      <rPr>
        <b/>
        <sz val="12"/>
        <rFont val="游ゴシック"/>
        <family val="3"/>
        <charset val="128"/>
        <scheme val="minor"/>
      </rPr>
      <t>印刷した請求書に会社印の押印が必要となります。</t>
    </r>
    <rPh sb="0" eb="4">
      <t>ユウビンバンゴウ</t>
    </rPh>
    <rPh sb="5" eb="7">
      <t>ジュウショ</t>
    </rPh>
    <rPh sb="8" eb="10">
      <t>カイシャ</t>
    </rPh>
    <rPh sb="10" eb="11">
      <t>メイ</t>
    </rPh>
    <rPh sb="12" eb="14">
      <t>デンワ</t>
    </rPh>
    <rPh sb="14" eb="16">
      <t>バンゴウ</t>
    </rPh>
    <rPh sb="18" eb="20">
      <t>ニュウリョク</t>
    </rPh>
    <rPh sb="26" eb="28">
      <t>テイシュツ</t>
    </rPh>
    <rPh sb="29" eb="30">
      <t>サイ</t>
    </rPh>
    <rPh sb="32" eb="34">
      <t>インサツ</t>
    </rPh>
    <rPh sb="36" eb="39">
      <t>セイキュウショ</t>
    </rPh>
    <rPh sb="40" eb="42">
      <t>カイシャ</t>
    </rPh>
    <rPh sb="42" eb="43">
      <t>イン</t>
    </rPh>
    <rPh sb="44" eb="46">
      <t>オウイン</t>
    </rPh>
    <rPh sb="47" eb="49">
      <t>ヒツヨウ</t>
    </rPh>
    <phoneticPr fontId="2"/>
  </si>
  <si>
    <t>0565-55-5555</t>
    <phoneticPr fontId="2"/>
  </si>
  <si>
    <t>AA111111222222</t>
    <phoneticPr fontId="2"/>
  </si>
  <si>
    <t>注文書を交わしている場合は、注文書番号をご入力ください。</t>
    <rPh sb="0" eb="3">
      <t>チュウモンショ</t>
    </rPh>
    <rPh sb="4" eb="5">
      <t>カ</t>
    </rPh>
    <rPh sb="10" eb="12">
      <t>バアイ</t>
    </rPh>
    <rPh sb="14" eb="17">
      <t>チュウモンショ</t>
    </rPh>
    <rPh sb="17" eb="19">
      <t>バンゴウ</t>
    </rPh>
    <rPh sb="21" eb="23">
      <t>ニュウリョク</t>
    </rPh>
    <phoneticPr fontId="2"/>
  </si>
  <si>
    <r>
      <rPr>
        <b/>
        <sz val="12.5"/>
        <color rgb="FFFF0000"/>
        <rFont val="游ゴシック"/>
        <family val="3"/>
        <charset val="128"/>
        <scheme val="minor"/>
      </rPr>
      <t>「請求明細欄」に未入力の箇所があると、「請求金額」の合計が正しく計算されません</t>
    </r>
    <r>
      <rPr>
        <b/>
        <sz val="12"/>
        <color rgb="FFFF0000"/>
        <rFont val="游ゴシック"/>
        <family val="3"/>
        <charset val="128"/>
        <scheme val="minor"/>
      </rPr>
      <t>。</t>
    </r>
    <r>
      <rPr>
        <b/>
        <sz val="12"/>
        <rFont val="游ゴシック"/>
        <family val="3"/>
        <charset val="128"/>
        <scheme val="minor"/>
      </rPr>
      <t xml:space="preserve">
※「数量」「単価」は必ずご入力ください。
　また「単価」は整数でのみ入力可能です。
※「金額」は自動で表示されます。
※「税率」はドロップダウンリストから選択してください。</t>
    </r>
    <r>
      <rPr>
        <sz val="12"/>
        <rFont val="游ゴシック"/>
        <family val="3"/>
        <charset val="128"/>
        <scheme val="minor"/>
      </rPr>
      <t xml:space="preserve">
</t>
    </r>
    <rPh sb="1" eb="3">
      <t>セイキュウ</t>
    </rPh>
    <rPh sb="3" eb="5">
      <t>メイサイ</t>
    </rPh>
    <rPh sb="5" eb="6">
      <t>ラン</t>
    </rPh>
    <rPh sb="8" eb="11">
      <t>ミニュウリョク</t>
    </rPh>
    <rPh sb="12" eb="14">
      <t>カショ</t>
    </rPh>
    <rPh sb="20" eb="24">
      <t>セイキュウキンガク</t>
    </rPh>
    <rPh sb="26" eb="28">
      <t>ゴウケイ</t>
    </rPh>
    <rPh sb="29" eb="30">
      <t>タダ</t>
    </rPh>
    <rPh sb="32" eb="34">
      <t>ケイサン</t>
    </rPh>
    <rPh sb="43" eb="45">
      <t>スウリョウ</t>
    </rPh>
    <rPh sb="47" eb="49">
      <t>タンカ</t>
    </rPh>
    <rPh sb="51" eb="52">
      <t>カナラ</t>
    </rPh>
    <rPh sb="54" eb="56">
      <t>ニュウリョク</t>
    </rPh>
    <rPh sb="66" eb="68">
      <t>タンカ</t>
    </rPh>
    <rPh sb="70" eb="72">
      <t>セイスウ</t>
    </rPh>
    <rPh sb="75" eb="77">
      <t>ニュウリョク</t>
    </rPh>
    <rPh sb="77" eb="79">
      <t>カノウ</t>
    </rPh>
    <rPh sb="85" eb="87">
      <t>キンガク</t>
    </rPh>
    <rPh sb="89" eb="91">
      <t>ジドウ</t>
    </rPh>
    <rPh sb="92" eb="94">
      <t>ヒョウジ</t>
    </rPh>
    <rPh sb="102" eb="104">
      <t>ゼイリツ</t>
    </rPh>
    <rPh sb="118" eb="120">
      <t>センタク</t>
    </rPh>
    <phoneticPr fontId="2"/>
  </si>
  <si>
    <t>あああ</t>
    <phoneticPr fontId="2"/>
  </si>
  <si>
    <t>式</t>
    <rPh sb="0" eb="1">
      <t>シキ</t>
    </rPh>
    <phoneticPr fontId="2"/>
  </si>
  <si>
    <t>いいい</t>
    <phoneticPr fontId="2"/>
  </si>
  <si>
    <t>個</t>
    <rPh sb="0" eb="1">
      <t>コ</t>
    </rPh>
    <phoneticPr fontId="2"/>
  </si>
  <si>
    <t>軽減8％</t>
  </si>
  <si>
    <t>ううう</t>
    <phoneticPr fontId="2"/>
  </si>
  <si>
    <t>リットル</t>
    <phoneticPr fontId="2"/>
  </si>
  <si>
    <t>旧8％</t>
  </si>
  <si>
    <t>えええ</t>
    <phoneticPr fontId="2"/>
  </si>
  <si>
    <t>枚</t>
    <rPh sb="0" eb="1">
      <t>マイ</t>
    </rPh>
    <phoneticPr fontId="2"/>
  </si>
  <si>
    <t>非課税</t>
  </si>
  <si>
    <t>「請求明細欄」にご入力いただいた内容が、正しく表示されているかご確認ください。</t>
    <rPh sb="1" eb="6">
      <t>セイキュウメイサイラン</t>
    </rPh>
    <rPh sb="9" eb="11">
      <t>ニュウリョク</t>
    </rPh>
    <rPh sb="16" eb="18">
      <t>ナイヨウ</t>
    </rPh>
    <rPh sb="20" eb="21">
      <t>タダ</t>
    </rPh>
    <rPh sb="23" eb="25">
      <t>ヒョウジ</t>
    </rPh>
    <rPh sb="32" eb="34">
      <t>カクニン</t>
    </rPh>
    <phoneticPr fontId="2"/>
  </si>
  <si>
    <t>￥￥￥￥￥￥￥￥￥￥￥￥￥￥￥￥￥￥￥￥￥￥￥￥￥￥￥￥￥￥￥￥￥￥￥￥￥￥￥￥￥￥￥￥￥￥￥￥￥￥￥￥￥￥￥￥￥￥￥￥￥￥￥￥￥￥￥￥￥￥￥￥￥￥￥￥￥￥￥￥￥￥￥￥￥</t>
    <phoneticPr fontId="2"/>
  </si>
  <si>
    <t>補足や申し送り事項などがあればご入力ください。</t>
    <rPh sb="0" eb="2">
      <t>ホソク</t>
    </rPh>
    <rPh sb="3" eb="4">
      <t>モウ</t>
    </rPh>
    <rPh sb="5" eb="6">
      <t>オク</t>
    </rPh>
    <rPh sb="7" eb="9">
      <t>ジコウ</t>
    </rPh>
    <rPh sb="16" eb="18">
      <t>ニュウリョク</t>
    </rPh>
    <phoneticPr fontId="2"/>
  </si>
  <si>
    <t>適格請求書発行事業者番号をお持ちの場合はご入力ください。
お持ちでない場合は空欄とし、右欄へ✓チェックを付してください。
✓マークはドロップダウンで選択可能です。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rPh sb="14" eb="15">
      <t>モ</t>
    </rPh>
    <rPh sb="17" eb="19">
      <t>バアイ</t>
    </rPh>
    <rPh sb="21" eb="23">
      <t>ニュウリョク</t>
    </rPh>
    <rPh sb="30" eb="31">
      <t>モ</t>
    </rPh>
    <rPh sb="35" eb="37">
      <t>バアイ</t>
    </rPh>
    <rPh sb="38" eb="40">
      <t>クウラン</t>
    </rPh>
    <rPh sb="43" eb="45">
      <t>ウラン</t>
    </rPh>
    <rPh sb="52" eb="53">
      <t>フ</t>
    </rPh>
    <rPh sb="74" eb="76">
      <t>センタク</t>
    </rPh>
    <rPh sb="76" eb="78">
      <t>カノウ</t>
    </rPh>
    <phoneticPr fontId="2"/>
  </si>
  <si>
    <t>A55555</t>
    <phoneticPr fontId="2"/>
  </si>
  <si>
    <t>【ver.2　20230904】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</si>
</sst>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8"/>
      <color theme="0" tint="-0.3499862666707357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i/>
      <u/>
      <sz val="14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.5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i/>
      <u/>
      <sz val="22"/>
      <color rgb="FFFF000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i/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14" fillId="0" borderId="0" xfId="0" applyFont="1" applyFill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13" fillId="0" borderId="0" xfId="0" applyFont="1" applyFill="1" applyProtection="1">
      <alignment vertical="center"/>
      <protection hidden="1"/>
    </xf>
    <xf numFmtId="0" fontId="7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10" fillId="0" borderId="0" xfId="0" applyFont="1" applyFill="1" applyProtection="1">
      <alignment vertical="center"/>
      <protection hidden="1"/>
    </xf>
    <xf numFmtId="0" fontId="9" fillId="0" borderId="1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6" fillId="0" borderId="32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vertical="center" shrinkToFit="1"/>
      <protection hidden="1"/>
    </xf>
    <xf numFmtId="0" fontId="3" fillId="0" borderId="3" xfId="0" applyFont="1" applyFill="1" applyBorder="1" applyProtection="1">
      <alignment vertical="center"/>
      <protection hidden="1"/>
    </xf>
    <xf numFmtId="0" fontId="3" fillId="0" borderId="8" xfId="0" applyFont="1" applyFill="1" applyBorder="1" applyProtection="1">
      <alignment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15" fillId="0" borderId="10" xfId="0" applyFont="1" applyFill="1" applyBorder="1" applyAlignment="1" applyProtection="1">
      <alignment vertical="center" shrinkToFit="1"/>
      <protection hidden="1"/>
    </xf>
    <xf numFmtId="0" fontId="3" fillId="0" borderId="10" xfId="0" applyFont="1" applyFill="1" applyBorder="1" applyProtection="1">
      <alignment vertical="center"/>
      <protection hidden="1"/>
    </xf>
    <xf numFmtId="0" fontId="3" fillId="0" borderId="11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3" xfId="0" applyFont="1" applyFill="1" applyBorder="1" applyAlignment="1" applyProtection="1">
      <alignment horizontal="left" vertical="center"/>
      <protection hidden="1"/>
    </xf>
    <xf numFmtId="0" fontId="3" fillId="0" borderId="18" xfId="0" applyFont="1" applyFill="1" applyBorder="1" applyProtection="1">
      <alignment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left" vertical="center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10" fillId="0" borderId="20" xfId="0" applyFont="1" applyBorder="1" applyProtection="1">
      <alignment vertical="center"/>
      <protection hidden="1"/>
    </xf>
    <xf numFmtId="38" fontId="6" fillId="0" borderId="23" xfId="1" applyFont="1" applyBorder="1" applyAlignment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9" fillId="4" borderId="16" xfId="0" applyFont="1" applyFill="1" applyBorder="1" applyAlignment="1" applyProtection="1">
      <alignment horizontal="center" vertical="center" shrinkToFit="1"/>
      <protection locked="0"/>
    </xf>
    <xf numFmtId="0" fontId="9" fillId="4" borderId="15" xfId="0" applyFont="1" applyFill="1" applyBorder="1" applyAlignment="1" applyProtection="1">
      <alignment horizontal="center" vertical="center" shrinkToFit="1"/>
      <protection locked="0"/>
    </xf>
    <xf numFmtId="0" fontId="9" fillId="4" borderId="14" xfId="0" applyFont="1" applyFill="1" applyBorder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 applyProtection="1">
      <alignment horizontal="center" vertical="center" shrinkToFit="1"/>
      <protection hidden="1"/>
    </xf>
    <xf numFmtId="0" fontId="9" fillId="4" borderId="15" xfId="0" applyFont="1" applyFill="1" applyBorder="1" applyAlignment="1" applyProtection="1">
      <alignment horizontal="center" vertical="center" shrinkToFit="1"/>
      <protection hidden="1"/>
    </xf>
    <xf numFmtId="0" fontId="9" fillId="4" borderId="14" xfId="0" applyFont="1" applyFill="1" applyBorder="1" applyAlignment="1" applyProtection="1">
      <alignment horizontal="center" vertical="center" shrinkToFit="1"/>
      <protection hidden="1"/>
    </xf>
    <xf numFmtId="0" fontId="6" fillId="4" borderId="17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alignment horizontal="left" vertical="center" wrapText="1"/>
      <protection hidden="1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Border="1" applyProtection="1">
      <alignment vertical="center"/>
      <protection hidden="1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4" borderId="3" xfId="0" applyNumberFormat="1" applyFont="1" applyFill="1" applyBorder="1" applyAlignment="1" applyProtection="1">
      <alignment horizontal="left" vertical="top" wrapText="1"/>
      <protection locked="0"/>
    </xf>
    <xf numFmtId="49" fontId="11" fillId="4" borderId="8" xfId="0" applyNumberFormat="1" applyFont="1" applyFill="1" applyBorder="1" applyAlignment="1" applyProtection="1">
      <alignment horizontal="left" vertical="top" wrapText="1"/>
      <protection locked="0"/>
    </xf>
    <xf numFmtId="49" fontId="11" fillId="4" borderId="4" xfId="0" applyNumberFormat="1" applyFont="1" applyFill="1" applyBorder="1" applyAlignment="1" applyProtection="1">
      <alignment horizontal="left" vertical="top" wrapText="1"/>
      <protection locked="0"/>
    </xf>
    <xf numFmtId="49" fontId="11" fillId="4" borderId="0" xfId="0" applyNumberFormat="1" applyFont="1" applyFill="1" applyBorder="1" applyAlignment="1" applyProtection="1">
      <alignment horizontal="left" vertical="top" wrapText="1"/>
      <protection locked="0"/>
    </xf>
    <xf numFmtId="49" fontId="1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1" fillId="4" borderId="9" xfId="0" applyNumberFormat="1" applyFont="1" applyFill="1" applyBorder="1" applyAlignment="1" applyProtection="1">
      <alignment horizontal="left" vertical="top" wrapText="1"/>
      <protection locked="0"/>
    </xf>
    <xf numFmtId="49" fontId="1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1" fillId="4" borderId="11" xfId="0" applyNumberFormat="1" applyFont="1" applyFill="1" applyBorder="1" applyAlignment="1" applyProtection="1">
      <alignment horizontal="left" vertical="top" wrapText="1"/>
      <protection locked="0"/>
    </xf>
    <xf numFmtId="0" fontId="12" fillId="0" borderId="21" xfId="0" applyFont="1" applyBorder="1" applyAlignment="1" applyProtection="1">
      <alignment horizontal="right" vertical="center"/>
      <protection hidden="1"/>
    </xf>
    <xf numFmtId="0" fontId="12" fillId="0" borderId="28" xfId="0" applyFont="1" applyBorder="1" applyAlignment="1" applyProtection="1">
      <alignment horizontal="right" vertical="center"/>
      <protection hidden="1"/>
    </xf>
    <xf numFmtId="0" fontId="12" fillId="0" borderId="22" xfId="0" applyFont="1" applyBorder="1" applyAlignment="1" applyProtection="1">
      <alignment horizontal="right" vertical="center"/>
      <protection hidden="1"/>
    </xf>
    <xf numFmtId="38" fontId="6" fillId="0" borderId="20" xfId="1" applyFont="1" applyBorder="1" applyAlignment="1" applyProtection="1">
      <alignment horizontal="right" vertical="center"/>
      <protection hidden="1"/>
    </xf>
    <xf numFmtId="0" fontId="9" fillId="0" borderId="25" xfId="0" applyFont="1" applyFill="1" applyBorder="1" applyAlignment="1" applyProtection="1">
      <alignment horizontal="center" vertical="center" shrinkToFit="1"/>
      <protection hidden="1"/>
    </xf>
    <xf numFmtId="0" fontId="9" fillId="0" borderId="27" xfId="0" applyFont="1" applyFill="1" applyBorder="1" applyAlignment="1" applyProtection="1">
      <alignment horizontal="center" vertical="center" shrinkToFit="1"/>
      <protection hidden="1"/>
    </xf>
    <xf numFmtId="0" fontId="9" fillId="0" borderId="26" xfId="0" applyFont="1" applyFill="1" applyBorder="1" applyAlignment="1" applyProtection="1">
      <alignment horizontal="center" vertical="center" shrinkToFit="1"/>
      <protection hidden="1"/>
    </xf>
    <xf numFmtId="0" fontId="3" fillId="0" borderId="25" xfId="0" applyFont="1" applyFill="1" applyBorder="1" applyAlignment="1" applyProtection="1">
      <alignment horizontal="center" vertical="center" shrinkToFit="1"/>
      <protection hidden="1"/>
    </xf>
    <xf numFmtId="0" fontId="3" fillId="0" borderId="26" xfId="0" applyFont="1" applyFill="1" applyBorder="1" applyAlignment="1" applyProtection="1">
      <alignment horizontal="center" vertical="center" shrinkToFit="1"/>
      <protection hidden="1"/>
    </xf>
    <xf numFmtId="0" fontId="3" fillId="0" borderId="27" xfId="0" applyFont="1" applyFill="1" applyBorder="1" applyAlignment="1" applyProtection="1">
      <alignment horizontal="center" vertical="center" shrinkToFit="1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9" fillId="0" borderId="7" xfId="0" applyFont="1" applyFill="1" applyBorder="1" applyAlignment="1" applyProtection="1">
      <alignment horizontal="center" vertical="center" shrinkToFit="1"/>
      <protection hidden="1"/>
    </xf>
    <xf numFmtId="38" fontId="9" fillId="0" borderId="5" xfId="1" applyFont="1" applyFill="1" applyBorder="1" applyAlignment="1" applyProtection="1">
      <alignment horizontal="right" vertical="center" shrinkToFit="1"/>
      <protection hidden="1"/>
    </xf>
    <xf numFmtId="38" fontId="9" fillId="0" borderId="6" xfId="1" applyFont="1" applyFill="1" applyBorder="1" applyAlignment="1" applyProtection="1">
      <alignment horizontal="right" vertical="center" shrinkToFit="1"/>
      <protection hidden="1"/>
    </xf>
    <xf numFmtId="38" fontId="9" fillId="0" borderId="7" xfId="1" applyFont="1" applyFill="1" applyBorder="1" applyAlignment="1" applyProtection="1">
      <alignment horizontal="right" vertical="center" shrinkToFit="1"/>
      <protection hidden="1"/>
    </xf>
    <xf numFmtId="38" fontId="9" fillId="0" borderId="2" xfId="1" applyFont="1" applyFill="1" applyBorder="1" applyAlignment="1" applyProtection="1">
      <alignment horizontal="right" vertical="center" shrinkToFit="1"/>
      <protection hidden="1"/>
    </xf>
    <xf numFmtId="38" fontId="9" fillId="0" borderId="3" xfId="1" applyFont="1" applyFill="1" applyBorder="1" applyAlignment="1" applyProtection="1">
      <alignment horizontal="right" vertical="center" shrinkToFit="1"/>
      <protection hidden="1"/>
    </xf>
    <xf numFmtId="38" fontId="9" fillId="0" borderId="8" xfId="1" applyFont="1" applyFill="1" applyBorder="1" applyAlignment="1" applyProtection="1">
      <alignment horizontal="right" vertical="center" shrinkToFit="1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9" fontId="8" fillId="0" borderId="5" xfId="0" applyNumberFormat="1" applyFont="1" applyFill="1" applyBorder="1" applyAlignment="1" applyProtection="1">
      <alignment horizontal="center" vertical="center"/>
      <protection hidden="1"/>
    </xf>
    <xf numFmtId="9" fontId="8" fillId="0" borderId="7" xfId="0" applyNumberFormat="1" applyFont="1" applyFill="1" applyBorder="1" applyAlignment="1" applyProtection="1">
      <alignment horizontal="center" vertical="center"/>
      <protection hidden="1"/>
    </xf>
    <xf numFmtId="38" fontId="9" fillId="0" borderId="25" xfId="1" applyFont="1" applyFill="1" applyBorder="1" applyAlignment="1" applyProtection="1">
      <alignment horizontal="right" vertical="center" shrinkToFit="1"/>
      <protection hidden="1"/>
    </xf>
    <xf numFmtId="38" fontId="9" fillId="0" borderId="26" xfId="1" applyFont="1" applyFill="1" applyBorder="1" applyAlignment="1" applyProtection="1">
      <alignment horizontal="right" vertical="center" shrinkToFit="1"/>
      <protection hidden="1"/>
    </xf>
    <xf numFmtId="38" fontId="9" fillId="0" borderId="27" xfId="1" applyFont="1" applyFill="1" applyBorder="1" applyAlignment="1" applyProtection="1">
      <alignment horizontal="right" vertical="center" shrinkToFit="1"/>
      <protection hidden="1"/>
    </xf>
    <xf numFmtId="38" fontId="6" fillId="0" borderId="25" xfId="0" applyNumberFormat="1" applyFont="1" applyFill="1" applyBorder="1" applyAlignment="1" applyProtection="1">
      <alignment horizontal="right" vertical="center" shrinkToFit="1"/>
      <protection hidden="1"/>
    </xf>
    <xf numFmtId="38" fontId="6" fillId="0" borderId="26" xfId="0" applyNumberFormat="1" applyFont="1" applyFill="1" applyBorder="1" applyAlignment="1" applyProtection="1">
      <alignment horizontal="right" vertical="center" shrinkToFit="1"/>
      <protection hidden="1"/>
    </xf>
    <xf numFmtId="38" fontId="6" fillId="0" borderId="27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0" fontId="6" fillId="0" borderId="20" xfId="0" applyFont="1" applyFill="1" applyBorder="1" applyAlignment="1" applyProtection="1">
      <alignment horizontal="center" vertical="center"/>
      <protection hidden="1"/>
    </xf>
    <xf numFmtId="38" fontId="10" fillId="0" borderId="20" xfId="1" applyFont="1" applyFill="1" applyBorder="1" applyAlignment="1" applyProtection="1">
      <alignment horizontal="right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40" fontId="9" fillId="4" borderId="5" xfId="1" applyNumberFormat="1" applyFont="1" applyFill="1" applyBorder="1" applyAlignment="1" applyProtection="1">
      <alignment horizontal="right" vertical="center" shrinkToFit="1"/>
      <protection locked="0"/>
    </xf>
    <xf numFmtId="40" fontId="9" fillId="4" borderId="6" xfId="1" applyNumberFormat="1" applyFont="1" applyFill="1" applyBorder="1" applyAlignment="1" applyProtection="1">
      <alignment horizontal="right" vertical="center" shrinkToFit="1"/>
      <protection locked="0"/>
    </xf>
    <xf numFmtId="40" fontId="9" fillId="4" borderId="7" xfId="1" applyNumberFormat="1" applyFont="1" applyFill="1" applyBorder="1" applyAlignment="1" applyProtection="1">
      <alignment horizontal="right" vertical="center" shrinkToFit="1"/>
      <protection locked="0"/>
    </xf>
    <xf numFmtId="49" fontId="9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6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7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hidden="1"/>
    </xf>
    <xf numFmtId="0" fontId="17" fillId="0" borderId="26" xfId="0" applyFont="1" applyFill="1" applyBorder="1" applyAlignment="1" applyProtection="1">
      <alignment horizontal="center" vertical="center" shrinkToFit="1"/>
      <protection hidden="1"/>
    </xf>
    <xf numFmtId="0" fontId="17" fillId="0" borderId="27" xfId="0" applyFont="1" applyFill="1" applyBorder="1" applyAlignment="1" applyProtection="1">
      <alignment horizontal="center" vertical="center" shrinkToFit="1"/>
      <protection hidden="1"/>
    </xf>
    <xf numFmtId="49" fontId="9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9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31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30" xfId="0" applyNumberFormat="1" applyFont="1" applyFill="1" applyBorder="1" applyAlignment="1" applyProtection="1">
      <alignment horizontal="left" vertical="center" shrinkToFit="1"/>
      <protection locked="0"/>
    </xf>
    <xf numFmtId="40" fontId="9" fillId="4" borderId="29" xfId="1" applyNumberFormat="1" applyFont="1" applyFill="1" applyBorder="1" applyAlignment="1" applyProtection="1">
      <alignment horizontal="right" vertical="center" shrinkToFit="1"/>
      <protection locked="0"/>
    </xf>
    <xf numFmtId="40" fontId="9" fillId="4" borderId="31" xfId="1" applyNumberFormat="1" applyFont="1" applyFill="1" applyBorder="1" applyAlignment="1" applyProtection="1">
      <alignment horizontal="right" vertical="center" shrinkToFit="1"/>
      <protection locked="0"/>
    </xf>
    <xf numFmtId="40" fontId="9" fillId="4" borderId="30" xfId="1" applyNumberFormat="1" applyFont="1" applyFill="1" applyBorder="1" applyAlignment="1" applyProtection="1">
      <alignment horizontal="right" vertical="center" shrinkToFit="1"/>
      <protection locked="0"/>
    </xf>
    <xf numFmtId="49" fontId="9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30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hidden="1"/>
    </xf>
    <xf numFmtId="0" fontId="3" fillId="0" borderId="6" xfId="0" applyFont="1" applyFill="1" applyBorder="1" applyAlignment="1" applyProtection="1">
      <alignment horizontal="center" vertical="center" shrinkToFit="1"/>
      <protection hidden="1"/>
    </xf>
    <xf numFmtId="0" fontId="3" fillId="0" borderId="7" xfId="0" applyFont="1" applyFill="1" applyBorder="1" applyAlignment="1" applyProtection="1">
      <alignment horizontal="center" vertical="center" shrinkToFit="1"/>
      <protection hidden="1"/>
    </xf>
    <xf numFmtId="49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2" xfId="0" applyNumberFormat="1" applyFont="1" applyFill="1" applyBorder="1" applyAlignment="1" applyProtection="1">
      <alignment vertical="center" shrinkToFit="1"/>
      <protection locked="0"/>
    </xf>
    <xf numFmtId="49" fontId="9" fillId="4" borderId="34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hidden="1"/>
    </xf>
    <xf numFmtId="0" fontId="9" fillId="0" borderId="1" xfId="0" applyFont="1" applyFill="1" applyBorder="1" applyAlignment="1" applyProtection="1">
      <alignment horizontal="center" vertical="center" wrapText="1" shrinkToFit="1"/>
      <protection hidden="1"/>
    </xf>
    <xf numFmtId="38" fontId="9" fillId="0" borderId="5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6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9" fontId="9" fillId="4" borderId="5" xfId="0" applyNumberFormat="1" applyFont="1" applyFill="1" applyBorder="1" applyAlignment="1" applyProtection="1">
      <alignment horizontal="center" vertical="center" shrinkToFit="1"/>
      <protection locked="0"/>
    </xf>
    <xf numFmtId="9" fontId="9" fillId="4" borderId="6" xfId="0" applyNumberFormat="1" applyFont="1" applyFill="1" applyBorder="1" applyAlignment="1" applyProtection="1">
      <alignment horizontal="center" vertical="center" shrinkToFit="1"/>
      <protection locked="0"/>
    </xf>
    <xf numFmtId="9" fontId="9" fillId="4" borderId="7" xfId="0" applyNumberFormat="1" applyFont="1" applyFill="1" applyBorder="1" applyAlignment="1" applyProtection="1">
      <alignment horizontal="center" vertical="center" shrinkToFit="1"/>
      <protection locked="0"/>
    </xf>
    <xf numFmtId="9" fontId="9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38" fontId="9" fillId="3" borderId="5" xfId="1" applyFont="1" applyFill="1" applyBorder="1" applyAlignment="1" applyProtection="1">
      <alignment horizontal="right" vertical="center" shrinkToFit="1"/>
      <protection hidden="1"/>
    </xf>
    <xf numFmtId="38" fontId="9" fillId="3" borderId="6" xfId="1" applyFont="1" applyFill="1" applyBorder="1" applyAlignment="1" applyProtection="1">
      <alignment horizontal="right" vertical="center" shrinkToFit="1"/>
      <protection hidden="1"/>
    </xf>
    <xf numFmtId="38" fontId="9" fillId="3" borderId="7" xfId="1" applyFont="1" applyFill="1" applyBorder="1" applyAlignment="1" applyProtection="1">
      <alignment horizontal="right" vertical="center" shrinkToFit="1"/>
      <protection hidden="1"/>
    </xf>
    <xf numFmtId="0" fontId="9" fillId="4" borderId="5" xfId="0" applyFont="1" applyFill="1" applyBorder="1" applyAlignment="1" applyProtection="1">
      <alignment horizontal="center" vertical="center" shrinkToFit="1"/>
      <protection locked="0"/>
    </xf>
    <xf numFmtId="0" fontId="9" fillId="4" borderId="6" xfId="0" applyFont="1" applyFill="1" applyBorder="1" applyAlignment="1" applyProtection="1">
      <alignment horizontal="center" vertical="center" shrinkToFit="1"/>
      <protection locked="0"/>
    </xf>
    <xf numFmtId="0" fontId="9" fillId="4" borderId="7" xfId="0" applyFont="1" applyFill="1" applyBorder="1" applyAlignment="1" applyProtection="1">
      <alignment horizontal="center" vertical="center" shrinkToFit="1"/>
      <protection locked="0"/>
    </xf>
    <xf numFmtId="38" fontId="9" fillId="4" borderId="5" xfId="1" applyFont="1" applyFill="1" applyBorder="1" applyAlignment="1" applyProtection="1">
      <alignment horizontal="right" vertical="center" shrinkToFit="1"/>
      <protection locked="0"/>
    </xf>
    <xf numFmtId="38" fontId="9" fillId="4" borderId="6" xfId="1" applyFont="1" applyFill="1" applyBorder="1" applyAlignment="1" applyProtection="1">
      <alignment horizontal="right" vertical="center" shrinkToFit="1"/>
      <protection locked="0"/>
    </xf>
    <xf numFmtId="38" fontId="9" fillId="4" borderId="7" xfId="1" applyFont="1" applyFill="1" applyBorder="1" applyAlignment="1" applyProtection="1">
      <alignment horizontal="right" vertical="center" shrinkToFit="1"/>
      <protection locked="0"/>
    </xf>
    <xf numFmtId="38" fontId="9" fillId="0" borderId="25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26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27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38" fontId="9" fillId="0" borderId="2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3" xfId="0" applyNumberFormat="1" applyFont="1" applyFill="1" applyBorder="1" applyAlignment="1" applyProtection="1">
      <alignment horizontal="right" vertical="center" shrinkToFit="1"/>
      <protection hidden="1"/>
    </xf>
    <xf numFmtId="38" fontId="9" fillId="0" borderId="8" xfId="0" applyNumberFormat="1" applyFont="1" applyFill="1" applyBorder="1" applyAlignment="1" applyProtection="1">
      <alignment horizontal="right" vertical="center" shrinkToFit="1"/>
      <protection hidden="1"/>
    </xf>
    <xf numFmtId="38" fontId="9" fillId="4" borderId="29" xfId="1" applyFont="1" applyFill="1" applyBorder="1" applyAlignment="1" applyProtection="1">
      <alignment horizontal="right" vertical="center" shrinkToFit="1"/>
      <protection locked="0"/>
    </xf>
    <xf numFmtId="38" fontId="9" fillId="4" borderId="31" xfId="1" applyFont="1" applyFill="1" applyBorder="1" applyAlignment="1" applyProtection="1">
      <alignment horizontal="right" vertical="center" shrinkToFit="1"/>
      <protection locked="0"/>
    </xf>
    <xf numFmtId="38" fontId="9" fillId="4" borderId="30" xfId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 vertical="center" shrinkToFit="1"/>
      <protection hidden="1"/>
    </xf>
    <xf numFmtId="38" fontId="9" fillId="0" borderId="1" xfId="1" applyFont="1" applyFill="1" applyBorder="1" applyAlignment="1" applyProtection="1">
      <alignment horizontal="right" vertical="center" shrinkToFit="1"/>
      <protection hidden="1"/>
    </xf>
    <xf numFmtId="38" fontId="9" fillId="0" borderId="12" xfId="1" applyFont="1" applyFill="1" applyBorder="1" applyAlignment="1" applyProtection="1">
      <alignment horizontal="right" vertical="center" shrinkToFit="1"/>
      <protection hidden="1"/>
    </xf>
    <xf numFmtId="9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24" xfId="0" applyFont="1" applyFill="1" applyBorder="1" applyAlignment="1" applyProtection="1">
      <alignment horizontal="left" vertical="center" shrinkToFit="1"/>
      <protection hidden="1"/>
    </xf>
    <xf numFmtId="38" fontId="9" fillId="0" borderId="24" xfId="1" applyFont="1" applyFill="1" applyBorder="1" applyAlignment="1" applyProtection="1">
      <alignment horizontal="right" vertical="center" shrinkToFit="1"/>
      <protection hidden="1"/>
    </xf>
    <xf numFmtId="0" fontId="9" fillId="0" borderId="24" xfId="0" applyFont="1" applyFill="1" applyBorder="1" applyAlignment="1" applyProtection="1">
      <alignment horizontal="center" vertical="center" shrinkToFit="1"/>
      <protection hidden="1"/>
    </xf>
    <xf numFmtId="9" fontId="9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38" fontId="8" fillId="0" borderId="0" xfId="1" applyFont="1" applyFill="1" applyBorder="1" applyAlignment="1" applyProtection="1">
      <alignment horizontal="right" vertical="center" shrinkToFit="1"/>
      <protection hidden="1"/>
    </xf>
    <xf numFmtId="38" fontId="9" fillId="0" borderId="0" xfId="1" applyFont="1" applyFill="1" applyBorder="1" applyAlignment="1" applyProtection="1">
      <alignment horizontal="right" vertical="center" shrinkToFit="1"/>
      <protection hidden="1"/>
    </xf>
    <xf numFmtId="0" fontId="25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right" vertical="center"/>
      <protection hidden="1"/>
    </xf>
    <xf numFmtId="0" fontId="12" fillId="0" borderId="28" xfId="0" applyFont="1" applyFill="1" applyBorder="1" applyAlignment="1" applyProtection="1">
      <alignment horizontal="right" vertical="center"/>
      <protection hidden="1"/>
    </xf>
    <xf numFmtId="0" fontId="12" fillId="0" borderId="22" xfId="0" applyFont="1" applyFill="1" applyBorder="1" applyAlignment="1" applyProtection="1">
      <alignment horizontal="right" vertical="center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3" xfId="0" applyFont="1" applyFill="1" applyBorder="1" applyAlignment="1" applyProtection="1">
      <alignment horizontal="left" vertical="top" wrapText="1"/>
      <protection hidden="1"/>
    </xf>
    <xf numFmtId="0" fontId="11" fillId="0" borderId="8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1" fillId="0" borderId="13" xfId="0" applyFont="1" applyFill="1" applyBorder="1" applyAlignment="1" applyProtection="1">
      <alignment horizontal="left" vertical="top" wrapText="1"/>
      <protection hidden="1"/>
    </xf>
    <xf numFmtId="0" fontId="11" fillId="0" borderId="9" xfId="0" applyFont="1" applyFill="1" applyBorder="1" applyAlignment="1" applyProtection="1">
      <alignment horizontal="left" vertical="top" wrapText="1"/>
      <protection hidden="1"/>
    </xf>
    <xf numFmtId="0" fontId="11" fillId="0" borderId="10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right" vertical="center" shrinkToFit="1"/>
      <protection hidden="1"/>
    </xf>
    <xf numFmtId="38" fontId="5" fillId="0" borderId="20" xfId="1" applyFont="1" applyFill="1" applyBorder="1" applyAlignment="1" applyProtection="1">
      <alignment horizontal="center" vertical="center"/>
      <protection hidden="1"/>
    </xf>
    <xf numFmtId="38" fontId="5" fillId="0" borderId="23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9" fontId="8" fillId="0" borderId="0" xfId="0" applyNumberFormat="1" applyFont="1" applyFill="1" applyBorder="1" applyAlignment="1" applyProtection="1">
      <alignment horizontal="center" vertical="center"/>
      <protection hidden="1"/>
    </xf>
    <xf numFmtId="38" fontId="10" fillId="0" borderId="20" xfId="1" applyFont="1" applyFill="1" applyBorder="1" applyAlignment="1" applyProtection="1">
      <alignment horizontal="right" vertical="center" shrinkToFit="1"/>
      <protection hidden="1"/>
    </xf>
    <xf numFmtId="38" fontId="9" fillId="0" borderId="0" xfId="1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center" vertical="top" wrapText="1" shrinkToFit="1"/>
      <protection hidden="1"/>
    </xf>
    <xf numFmtId="0" fontId="9" fillId="0" borderId="0" xfId="0" applyFont="1" applyFill="1" applyBorder="1" applyAlignment="1" applyProtection="1">
      <alignment horizontal="center" vertical="top" wrapText="1" shrinkToFit="1"/>
      <protection hidden="1"/>
    </xf>
    <xf numFmtId="0" fontId="15" fillId="0" borderId="0" xfId="0" applyFont="1" applyFill="1" applyBorder="1" applyAlignment="1" applyProtection="1">
      <alignment horizontal="left" vertical="top" shrinkToFit="1"/>
      <protection hidden="1"/>
    </xf>
    <xf numFmtId="0" fontId="3" fillId="0" borderId="33" xfId="0" applyFont="1" applyBorder="1" applyAlignment="1" applyProtection="1">
      <alignment horizontal="left"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0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left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8" fillId="5" borderId="35" xfId="0" applyFont="1" applyFill="1" applyBorder="1" applyAlignment="1" applyProtection="1">
      <alignment vertical="center"/>
      <protection hidden="1"/>
    </xf>
    <xf numFmtId="0" fontId="8" fillId="5" borderId="36" xfId="0" applyFont="1" applyFill="1" applyBorder="1" applyAlignment="1" applyProtection="1">
      <alignment vertical="center"/>
      <protection hidden="1"/>
    </xf>
    <xf numFmtId="0" fontId="8" fillId="5" borderId="37" xfId="0" applyFont="1" applyFill="1" applyBorder="1" applyAlignment="1" applyProtection="1">
      <alignment vertical="center"/>
      <protection hidden="1"/>
    </xf>
    <xf numFmtId="176" fontId="9" fillId="4" borderId="1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5" borderId="38" xfId="0" applyFont="1" applyFill="1" applyBorder="1" applyAlignment="1" applyProtection="1">
      <alignment vertical="center" wrapText="1"/>
      <protection hidden="1"/>
    </xf>
    <xf numFmtId="0" fontId="8" fillId="5" borderId="39" xfId="0" applyFont="1" applyFill="1" applyBorder="1" applyAlignment="1" applyProtection="1">
      <alignment vertical="center"/>
      <protection hidden="1"/>
    </xf>
    <xf numFmtId="0" fontId="8" fillId="5" borderId="40" xfId="0" applyFont="1" applyFill="1" applyBorder="1" applyAlignment="1" applyProtection="1">
      <alignment vertical="center"/>
      <protection hidden="1"/>
    </xf>
    <xf numFmtId="0" fontId="8" fillId="5" borderId="41" xfId="0" applyFont="1" applyFill="1" applyBorder="1" applyAlignment="1" applyProtection="1">
      <alignment vertical="center"/>
      <protection hidden="1"/>
    </xf>
    <xf numFmtId="0" fontId="8" fillId="5" borderId="42" xfId="0" applyFont="1" applyFill="1" applyBorder="1" applyAlignment="1" applyProtection="1">
      <alignment vertical="center"/>
      <protection hidden="1"/>
    </xf>
    <xf numFmtId="0" fontId="8" fillId="5" borderId="43" xfId="0" applyFont="1" applyFill="1" applyBorder="1" applyAlignment="1" applyProtection="1">
      <alignment vertical="center"/>
      <protection hidden="1"/>
    </xf>
    <xf numFmtId="49" fontId="9" fillId="4" borderId="1" xfId="0" applyNumberFormat="1" applyFont="1" applyFill="1" applyBorder="1" applyAlignment="1" applyProtection="1">
      <alignment horizontal="left" vertical="center" shrinkToFit="1"/>
      <protection hidden="1"/>
    </xf>
    <xf numFmtId="0" fontId="8" fillId="5" borderId="38" xfId="0" applyFont="1" applyFill="1" applyBorder="1" applyAlignment="1" applyProtection="1">
      <alignment vertical="top" wrapText="1"/>
      <protection hidden="1"/>
    </xf>
    <xf numFmtId="0" fontId="8" fillId="5" borderId="39" xfId="0" applyFont="1" applyFill="1" applyBorder="1" applyAlignment="1" applyProtection="1">
      <alignment vertical="top" wrapText="1"/>
      <protection hidden="1"/>
    </xf>
    <xf numFmtId="0" fontId="8" fillId="5" borderId="40" xfId="0" applyFont="1" applyFill="1" applyBorder="1" applyAlignment="1" applyProtection="1">
      <alignment vertical="top" wrapText="1"/>
      <protection hidden="1"/>
    </xf>
    <xf numFmtId="0" fontId="8" fillId="5" borderId="41" xfId="0" applyFont="1" applyFill="1" applyBorder="1" applyAlignment="1" applyProtection="1">
      <alignment vertical="top" wrapText="1"/>
      <protection hidden="1"/>
    </xf>
    <xf numFmtId="0" fontId="8" fillId="5" borderId="42" xfId="0" applyFont="1" applyFill="1" applyBorder="1" applyAlignment="1" applyProtection="1">
      <alignment vertical="top" wrapText="1"/>
      <protection hidden="1"/>
    </xf>
    <xf numFmtId="0" fontId="8" fillId="5" borderId="43" xfId="0" applyFont="1" applyFill="1" applyBorder="1" applyAlignment="1" applyProtection="1">
      <alignment vertical="top" wrapText="1"/>
      <protection hidden="1"/>
    </xf>
    <xf numFmtId="0" fontId="8" fillId="5" borderId="35" xfId="0" applyFont="1" applyFill="1" applyBorder="1" applyProtection="1">
      <alignment vertical="center"/>
      <protection hidden="1"/>
    </xf>
    <xf numFmtId="0" fontId="8" fillId="5" borderId="36" xfId="0" applyFont="1" applyFill="1" applyBorder="1" applyProtection="1">
      <alignment vertical="center"/>
      <protection hidden="1"/>
    </xf>
    <xf numFmtId="0" fontId="8" fillId="5" borderId="37" xfId="0" applyFont="1" applyFill="1" applyBorder="1" applyProtection="1">
      <alignment vertical="center"/>
      <protection hidden="1"/>
    </xf>
    <xf numFmtId="0" fontId="8" fillId="5" borderId="39" xfId="0" applyFont="1" applyFill="1" applyBorder="1" applyProtection="1">
      <alignment vertical="center"/>
      <protection hidden="1"/>
    </xf>
    <xf numFmtId="0" fontId="8" fillId="5" borderId="40" xfId="0" applyFont="1" applyFill="1" applyBorder="1" applyProtection="1">
      <alignment vertical="center"/>
      <protection hidden="1"/>
    </xf>
    <xf numFmtId="0" fontId="8" fillId="5" borderId="41" xfId="0" applyFont="1" applyFill="1" applyBorder="1" applyProtection="1">
      <alignment vertical="center"/>
      <protection hidden="1"/>
    </xf>
    <xf numFmtId="0" fontId="8" fillId="5" borderId="42" xfId="0" applyFont="1" applyFill="1" applyBorder="1" applyProtection="1">
      <alignment vertical="center"/>
      <protection hidden="1"/>
    </xf>
    <xf numFmtId="0" fontId="8" fillId="5" borderId="43" xfId="0" applyFont="1" applyFill="1" applyBorder="1" applyProtection="1">
      <alignment vertical="center"/>
      <protection hidden="1"/>
    </xf>
    <xf numFmtId="0" fontId="8" fillId="5" borderId="39" xfId="0" applyFont="1" applyFill="1" applyBorder="1" applyAlignment="1" applyProtection="1">
      <alignment vertical="top"/>
      <protection hidden="1"/>
    </xf>
    <xf numFmtId="0" fontId="8" fillId="5" borderId="40" xfId="0" applyFont="1" applyFill="1" applyBorder="1" applyAlignment="1" applyProtection="1">
      <alignment vertical="top"/>
      <protection hidden="1"/>
    </xf>
    <xf numFmtId="0" fontId="8" fillId="5" borderId="41" xfId="0" applyFont="1" applyFill="1" applyBorder="1" applyAlignment="1" applyProtection="1">
      <alignment vertical="top"/>
      <protection hidden="1"/>
    </xf>
    <xf numFmtId="0" fontId="8" fillId="5" borderId="42" xfId="0" applyFont="1" applyFill="1" applyBorder="1" applyAlignment="1" applyProtection="1">
      <alignment vertical="top"/>
      <protection hidden="1"/>
    </xf>
    <xf numFmtId="0" fontId="8" fillId="5" borderId="43" xfId="0" applyFont="1" applyFill="1" applyBorder="1" applyAlignment="1" applyProtection="1">
      <alignment vertical="top"/>
      <protection hidden="1"/>
    </xf>
    <xf numFmtId="49" fontId="9" fillId="4" borderId="12" xfId="0" applyNumberFormat="1" applyFont="1" applyFill="1" applyBorder="1" applyAlignment="1" applyProtection="1">
      <alignment vertical="center" shrinkToFit="1"/>
      <protection hidden="1"/>
    </xf>
    <xf numFmtId="49" fontId="9" fillId="4" borderId="34" xfId="0" applyNumberFormat="1" applyFont="1" applyFill="1" applyBorder="1" applyAlignment="1" applyProtection="1">
      <alignment horizontal="left" vertical="center" shrinkToFit="1"/>
      <protection hidden="1"/>
    </xf>
    <xf numFmtId="0" fontId="8" fillId="5" borderId="38" xfId="0" applyFont="1" applyFill="1" applyBorder="1" applyAlignment="1" applyProtection="1">
      <alignment horizontal="left" vertical="top" wrapText="1"/>
      <protection hidden="1"/>
    </xf>
    <xf numFmtId="0" fontId="8" fillId="5" borderId="39" xfId="0" applyFont="1" applyFill="1" applyBorder="1" applyAlignment="1" applyProtection="1">
      <alignment horizontal="left" vertical="top" wrapText="1"/>
      <protection hidden="1"/>
    </xf>
    <xf numFmtId="0" fontId="8" fillId="5" borderId="40" xfId="0" applyFont="1" applyFill="1" applyBorder="1" applyAlignment="1" applyProtection="1">
      <alignment horizontal="left" vertical="top" wrapText="1"/>
      <protection hidden="1"/>
    </xf>
    <xf numFmtId="0" fontId="8" fillId="5" borderId="44" xfId="0" applyFont="1" applyFill="1" applyBorder="1" applyAlignment="1" applyProtection="1">
      <alignment horizontal="left" vertical="top" wrapText="1"/>
      <protection hidden="1"/>
    </xf>
    <xf numFmtId="0" fontId="8" fillId="5" borderId="0" xfId="0" applyFont="1" applyFill="1" applyBorder="1" applyAlignment="1" applyProtection="1">
      <alignment horizontal="left" vertical="top" wrapText="1"/>
      <protection hidden="1"/>
    </xf>
    <xf numFmtId="0" fontId="8" fillId="5" borderId="45" xfId="0" applyFont="1" applyFill="1" applyBorder="1" applyAlignment="1" applyProtection="1">
      <alignment horizontal="left" vertical="top" wrapText="1"/>
      <protection hidden="1"/>
    </xf>
    <xf numFmtId="0" fontId="8" fillId="5" borderId="41" xfId="0" applyFont="1" applyFill="1" applyBorder="1" applyAlignment="1" applyProtection="1">
      <alignment horizontal="left" vertical="top" wrapText="1"/>
      <protection hidden="1"/>
    </xf>
    <xf numFmtId="0" fontId="8" fillId="5" borderId="42" xfId="0" applyFont="1" applyFill="1" applyBorder="1" applyAlignment="1" applyProtection="1">
      <alignment horizontal="left" vertical="top" wrapText="1"/>
      <protection hidden="1"/>
    </xf>
    <xf numFmtId="0" fontId="8" fillId="5" borderId="43" xfId="0" applyFont="1" applyFill="1" applyBorder="1" applyAlignment="1" applyProtection="1">
      <alignment horizontal="left" vertical="top" wrapText="1"/>
      <protection hidden="1"/>
    </xf>
    <xf numFmtId="49" fontId="9" fillId="4" borderId="5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6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7" xfId="0" applyNumberFormat="1" applyFont="1" applyFill="1" applyBorder="1" applyAlignment="1" applyProtection="1">
      <alignment horizontal="left" vertical="center" shrinkToFit="1"/>
      <protection hidden="1"/>
    </xf>
    <xf numFmtId="40" fontId="9" fillId="4" borderId="5" xfId="1" applyNumberFormat="1" applyFont="1" applyFill="1" applyBorder="1" applyAlignment="1" applyProtection="1">
      <alignment horizontal="right" vertical="center" shrinkToFit="1"/>
      <protection hidden="1"/>
    </xf>
    <xf numFmtId="40" fontId="9" fillId="4" borderId="6" xfId="1" applyNumberFormat="1" applyFont="1" applyFill="1" applyBorder="1" applyAlignment="1" applyProtection="1">
      <alignment horizontal="right" vertical="center" shrinkToFit="1"/>
      <protection hidden="1"/>
    </xf>
    <xf numFmtId="40" fontId="9" fillId="4" borderId="7" xfId="1" applyNumberFormat="1" applyFont="1" applyFill="1" applyBorder="1" applyAlignment="1" applyProtection="1">
      <alignment horizontal="right" vertical="center" shrinkToFit="1"/>
      <protection hidden="1"/>
    </xf>
    <xf numFmtId="49" fontId="9" fillId="4" borderId="5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0" applyNumberFormat="1" applyFont="1" applyFill="1" applyBorder="1" applyAlignment="1" applyProtection="1">
      <alignment horizontal="center" vertical="center" shrinkToFit="1"/>
      <protection hidden="1"/>
    </xf>
    <xf numFmtId="38" fontId="9" fillId="4" borderId="5" xfId="1" applyFont="1" applyFill="1" applyBorder="1" applyAlignment="1" applyProtection="1">
      <alignment horizontal="right" vertical="center" shrinkToFit="1"/>
      <protection hidden="1"/>
    </xf>
    <xf numFmtId="38" fontId="9" fillId="4" borderId="6" xfId="1" applyFont="1" applyFill="1" applyBorder="1" applyAlignment="1" applyProtection="1">
      <alignment horizontal="right" vertical="center" shrinkToFit="1"/>
      <protection hidden="1"/>
    </xf>
    <xf numFmtId="38" fontId="9" fillId="4" borderId="7" xfId="1" applyFont="1" applyFill="1" applyBorder="1" applyAlignment="1" applyProtection="1">
      <alignment horizontal="right" vertical="center" shrinkToFit="1"/>
      <protection hidden="1"/>
    </xf>
    <xf numFmtId="9" fontId="9" fillId="4" borderId="5" xfId="0" applyNumberFormat="1" applyFont="1" applyFill="1" applyBorder="1" applyAlignment="1" applyProtection="1">
      <alignment horizontal="center" vertical="center" shrinkToFit="1"/>
      <protection hidden="1"/>
    </xf>
    <xf numFmtId="9" fontId="9" fillId="4" borderId="6" xfId="0" applyNumberFormat="1" applyFont="1" applyFill="1" applyBorder="1" applyAlignment="1" applyProtection="1">
      <alignment horizontal="center" vertical="center" shrinkToFit="1"/>
      <protection hidden="1"/>
    </xf>
    <xf numFmtId="9" fontId="9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9" fillId="4" borderId="5" xfId="0" applyFont="1" applyFill="1" applyBorder="1" applyAlignment="1" applyProtection="1">
      <alignment horizontal="center" vertical="center" shrinkToFit="1"/>
      <protection hidden="1"/>
    </xf>
    <xf numFmtId="0" fontId="9" fillId="4" borderId="6" xfId="0" applyFont="1" applyFill="1" applyBorder="1" applyAlignment="1" applyProtection="1">
      <alignment horizontal="center" vertical="center" shrinkToFit="1"/>
      <protection hidden="1"/>
    </xf>
    <xf numFmtId="0" fontId="9" fillId="4" borderId="7" xfId="0" applyFont="1" applyFill="1" applyBorder="1" applyAlignment="1" applyProtection="1">
      <alignment horizontal="center" vertical="center" shrinkToFit="1"/>
      <protection hidden="1"/>
    </xf>
    <xf numFmtId="49" fontId="9" fillId="4" borderId="29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31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30" xfId="0" applyNumberFormat="1" applyFont="1" applyFill="1" applyBorder="1" applyAlignment="1" applyProtection="1">
      <alignment horizontal="left" vertical="center" shrinkToFit="1"/>
      <protection hidden="1"/>
    </xf>
    <xf numFmtId="40" fontId="9" fillId="4" borderId="29" xfId="1" applyNumberFormat="1" applyFont="1" applyFill="1" applyBorder="1" applyAlignment="1" applyProtection="1">
      <alignment horizontal="right" vertical="center" shrinkToFit="1"/>
      <protection hidden="1"/>
    </xf>
    <xf numFmtId="40" fontId="9" fillId="4" borderId="31" xfId="1" applyNumberFormat="1" applyFont="1" applyFill="1" applyBorder="1" applyAlignment="1" applyProtection="1">
      <alignment horizontal="right" vertical="center" shrinkToFit="1"/>
      <protection hidden="1"/>
    </xf>
    <xf numFmtId="40" fontId="9" fillId="4" borderId="30" xfId="1" applyNumberFormat="1" applyFont="1" applyFill="1" applyBorder="1" applyAlignment="1" applyProtection="1">
      <alignment horizontal="right" vertical="center" shrinkToFit="1"/>
      <protection hidden="1"/>
    </xf>
    <xf numFmtId="49" fontId="9" fillId="4" borderId="29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30" xfId="0" applyNumberFormat="1" applyFont="1" applyFill="1" applyBorder="1" applyAlignment="1" applyProtection="1">
      <alignment horizontal="center" vertical="center" shrinkToFit="1"/>
      <protection hidden="1"/>
    </xf>
    <xf numFmtId="38" fontId="9" fillId="4" borderId="29" xfId="1" applyFont="1" applyFill="1" applyBorder="1" applyAlignment="1" applyProtection="1">
      <alignment horizontal="right" vertical="center" shrinkToFit="1"/>
      <protection hidden="1"/>
    </xf>
    <xf numFmtId="38" fontId="9" fillId="4" borderId="31" xfId="1" applyFont="1" applyFill="1" applyBorder="1" applyAlignment="1" applyProtection="1">
      <alignment horizontal="right" vertical="center" shrinkToFit="1"/>
      <protection hidden="1"/>
    </xf>
    <xf numFmtId="38" fontId="9" fillId="4" borderId="30" xfId="1" applyFont="1" applyFill="1" applyBorder="1" applyAlignment="1" applyProtection="1">
      <alignment horizontal="right" vertical="center" shrinkToFit="1"/>
      <protection hidden="1"/>
    </xf>
    <xf numFmtId="9" fontId="9" fillId="4" borderId="29" xfId="0" applyNumberFormat="1" applyFont="1" applyFill="1" applyBorder="1" applyAlignment="1" applyProtection="1">
      <alignment horizontal="center" vertical="center" shrinkToFit="1"/>
      <protection hidden="1"/>
    </xf>
    <xf numFmtId="0" fontId="9" fillId="4" borderId="31" xfId="0" applyFont="1" applyFill="1" applyBorder="1" applyAlignment="1" applyProtection="1">
      <alignment horizontal="center" vertical="center" shrinkToFit="1"/>
      <protection hidden="1"/>
    </xf>
    <xf numFmtId="0" fontId="9" fillId="4" borderId="30" xfId="0" applyFont="1" applyFill="1" applyBorder="1" applyAlignment="1" applyProtection="1">
      <alignment horizontal="center" vertical="center" shrinkToFit="1"/>
      <protection hidden="1"/>
    </xf>
    <xf numFmtId="49" fontId="11" fillId="4" borderId="2" xfId="0" applyNumberFormat="1" applyFont="1" applyFill="1" applyBorder="1" applyAlignment="1" applyProtection="1">
      <alignment horizontal="left" vertical="top" wrapText="1"/>
      <protection hidden="1"/>
    </xf>
    <xf numFmtId="49" fontId="11" fillId="4" borderId="3" xfId="0" applyNumberFormat="1" applyFont="1" applyFill="1" applyBorder="1" applyAlignment="1" applyProtection="1">
      <alignment horizontal="left" vertical="top" wrapText="1"/>
      <protection hidden="1"/>
    </xf>
    <xf numFmtId="49" fontId="11" fillId="4" borderId="8" xfId="0" applyNumberFormat="1" applyFont="1" applyFill="1" applyBorder="1" applyAlignment="1" applyProtection="1">
      <alignment horizontal="left" vertical="top" wrapText="1"/>
      <protection hidden="1"/>
    </xf>
    <xf numFmtId="49" fontId="11" fillId="4" borderId="4" xfId="0" applyNumberFormat="1" applyFont="1" applyFill="1" applyBorder="1" applyAlignment="1" applyProtection="1">
      <alignment horizontal="left" vertical="top" wrapText="1"/>
      <protection hidden="1"/>
    </xf>
    <xf numFmtId="49" fontId="11" fillId="4" borderId="0" xfId="0" applyNumberFormat="1" applyFont="1" applyFill="1" applyBorder="1" applyAlignment="1" applyProtection="1">
      <alignment horizontal="left" vertical="top" wrapText="1"/>
      <protection hidden="1"/>
    </xf>
    <xf numFmtId="49" fontId="11" fillId="4" borderId="13" xfId="0" applyNumberFormat="1" applyFont="1" applyFill="1" applyBorder="1" applyAlignment="1" applyProtection="1">
      <alignment horizontal="left" vertical="top" wrapText="1"/>
      <protection hidden="1"/>
    </xf>
    <xf numFmtId="49" fontId="11" fillId="4" borderId="9" xfId="0" applyNumberFormat="1" applyFont="1" applyFill="1" applyBorder="1" applyAlignment="1" applyProtection="1">
      <alignment horizontal="left" vertical="top" wrapText="1"/>
      <protection hidden="1"/>
    </xf>
    <xf numFmtId="49" fontId="1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1" fillId="4" borderId="11" xfId="0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140970</xdr:colOff>
          <xdr:row>2</xdr:row>
          <xdr:rowOff>15240</xdr:rowOff>
        </xdr:from>
        <xdr:to>
          <xdr:col>76</xdr:col>
          <xdr:colOff>209550</xdr:colOff>
          <xdr:row>42</xdr:row>
          <xdr:rowOff>152400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$B$3:$AK$42" spid="_x0000_s12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570970" y="948690"/>
              <a:ext cx="10355580" cy="1219581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</xdr:row>
      <xdr:rowOff>337457</xdr:rowOff>
    </xdr:from>
    <xdr:to>
      <xdr:col>40</xdr:col>
      <xdr:colOff>87087</xdr:colOff>
      <xdr:row>3</xdr:row>
      <xdr:rowOff>10885</xdr:rowOff>
    </xdr:to>
    <xdr:cxnSp macro="">
      <xdr:nvCxnSpPr>
        <xdr:cNvPr id="2" name="カギ線コネクタ 1"/>
        <xdr:cNvCxnSpPr/>
      </xdr:nvCxnSpPr>
      <xdr:spPr>
        <a:xfrm rot="10800000" flipV="1">
          <a:off x="5311141" y="680357"/>
          <a:ext cx="6906986" cy="359228"/>
        </a:xfrm>
        <a:prstGeom prst="bentConnector3">
          <a:avLst>
            <a:gd name="adj1" fmla="val 83697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21772</xdr:colOff>
      <xdr:row>16</xdr:row>
      <xdr:rowOff>337457</xdr:rowOff>
    </xdr:from>
    <xdr:to>
      <xdr:col>40</xdr:col>
      <xdr:colOff>54429</xdr:colOff>
      <xdr:row>17</xdr:row>
      <xdr:rowOff>10885</xdr:rowOff>
    </xdr:to>
    <xdr:cxnSp macro="">
      <xdr:nvCxnSpPr>
        <xdr:cNvPr id="3" name="直線矢印コネクタ 2"/>
        <xdr:cNvCxnSpPr/>
      </xdr:nvCxnSpPr>
      <xdr:spPr>
        <a:xfrm flipH="1">
          <a:off x="5332912" y="5488577"/>
          <a:ext cx="6852557" cy="16328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87087</xdr:colOff>
      <xdr:row>6</xdr:row>
      <xdr:rowOff>10887</xdr:rowOff>
    </xdr:from>
    <xdr:to>
      <xdr:col>40</xdr:col>
      <xdr:colOff>119744</xdr:colOff>
      <xdr:row>7</xdr:row>
      <xdr:rowOff>10887</xdr:rowOff>
    </xdr:to>
    <xdr:cxnSp macro="">
      <xdr:nvCxnSpPr>
        <xdr:cNvPr id="4" name="カギ線コネクタ 3"/>
        <xdr:cNvCxnSpPr/>
      </xdr:nvCxnSpPr>
      <xdr:spPr>
        <a:xfrm rot="10800000">
          <a:off x="4148547" y="2068287"/>
          <a:ext cx="8102237" cy="342900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21772</xdr:colOff>
      <xdr:row>7</xdr:row>
      <xdr:rowOff>163286</xdr:rowOff>
    </xdr:from>
    <xdr:to>
      <xdr:col>40</xdr:col>
      <xdr:colOff>76201</xdr:colOff>
      <xdr:row>10</xdr:row>
      <xdr:rowOff>65314</xdr:rowOff>
    </xdr:to>
    <xdr:cxnSp macro="">
      <xdr:nvCxnSpPr>
        <xdr:cNvPr id="5" name="カギ線コネクタ 4"/>
        <xdr:cNvCxnSpPr/>
      </xdr:nvCxnSpPr>
      <xdr:spPr>
        <a:xfrm rot="10800000">
          <a:off x="7207432" y="2563586"/>
          <a:ext cx="4999809" cy="595448"/>
        </a:xfrm>
        <a:prstGeom prst="bentConnector3">
          <a:avLst>
            <a:gd name="adj1" fmla="val 12069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21772</xdr:colOff>
      <xdr:row>10</xdr:row>
      <xdr:rowOff>21772</xdr:rowOff>
    </xdr:from>
    <xdr:to>
      <xdr:col>40</xdr:col>
      <xdr:colOff>87087</xdr:colOff>
      <xdr:row>13</xdr:row>
      <xdr:rowOff>1</xdr:rowOff>
    </xdr:to>
    <xdr:cxnSp macro="">
      <xdr:nvCxnSpPr>
        <xdr:cNvPr id="6" name="カギ線コネクタ 5"/>
        <xdr:cNvCxnSpPr/>
      </xdr:nvCxnSpPr>
      <xdr:spPr>
        <a:xfrm rot="10800000">
          <a:off x="4395652" y="3115492"/>
          <a:ext cx="7822475" cy="1006929"/>
        </a:xfrm>
        <a:prstGeom prst="bentConnector3">
          <a:avLst>
            <a:gd name="adj1" fmla="val 28926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21771</xdr:rowOff>
    </xdr:from>
    <xdr:to>
      <xdr:col>40</xdr:col>
      <xdr:colOff>108857</xdr:colOff>
      <xdr:row>3</xdr:row>
      <xdr:rowOff>337457</xdr:rowOff>
    </xdr:to>
    <xdr:cxnSp macro="">
      <xdr:nvCxnSpPr>
        <xdr:cNvPr id="7" name="カギ線コネクタ 6"/>
        <xdr:cNvCxnSpPr/>
      </xdr:nvCxnSpPr>
      <xdr:spPr>
        <a:xfrm rot="10800000">
          <a:off x="11559540" y="1050471"/>
          <a:ext cx="680357" cy="315686"/>
        </a:xfrm>
        <a:prstGeom prst="bent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101600</xdr:colOff>
      <xdr:row>29</xdr:row>
      <xdr:rowOff>317500</xdr:rowOff>
    </xdr:from>
    <xdr:to>
      <xdr:col>40</xdr:col>
      <xdr:colOff>50800</xdr:colOff>
      <xdr:row>31</xdr:row>
      <xdr:rowOff>12700</xdr:rowOff>
    </xdr:to>
    <xdr:cxnSp macro="">
      <xdr:nvCxnSpPr>
        <xdr:cNvPr id="8" name="カギ線コネクタ 7"/>
        <xdr:cNvCxnSpPr/>
      </xdr:nvCxnSpPr>
      <xdr:spPr>
        <a:xfrm rot="10800000" flipV="1">
          <a:off x="6974840" y="9888220"/>
          <a:ext cx="5207000" cy="38100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12700</xdr:colOff>
      <xdr:row>20</xdr:row>
      <xdr:rowOff>12700</xdr:rowOff>
    </xdr:from>
    <xdr:to>
      <xdr:col>41</xdr:col>
      <xdr:colOff>38100</xdr:colOff>
      <xdr:row>20</xdr:row>
      <xdr:rowOff>12700</xdr:rowOff>
    </xdr:to>
    <xdr:cxnSp macro="">
      <xdr:nvCxnSpPr>
        <xdr:cNvPr id="9" name="直線矢印コネクタ 8"/>
        <xdr:cNvCxnSpPr/>
      </xdr:nvCxnSpPr>
      <xdr:spPr>
        <a:xfrm flipH="1">
          <a:off x="11572240" y="6535420"/>
          <a:ext cx="726440" cy="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221674</xdr:colOff>
      <xdr:row>30</xdr:row>
      <xdr:rowOff>303648</xdr:rowOff>
    </xdr:from>
    <xdr:to>
      <xdr:col>40</xdr:col>
      <xdr:colOff>50803</xdr:colOff>
      <xdr:row>38</xdr:row>
      <xdr:rowOff>166257</xdr:rowOff>
    </xdr:to>
    <xdr:cxnSp macro="">
      <xdr:nvCxnSpPr>
        <xdr:cNvPr id="10" name="カギ線コネクタ 9"/>
        <xdr:cNvCxnSpPr/>
      </xdr:nvCxnSpPr>
      <xdr:spPr>
        <a:xfrm rot="10800000" flipV="1">
          <a:off x="7719754" y="10217268"/>
          <a:ext cx="4462089" cy="2438169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12700</xdr:colOff>
      <xdr:row>41</xdr:row>
      <xdr:rowOff>68119</xdr:rowOff>
    </xdr:from>
    <xdr:to>
      <xdr:col>41</xdr:col>
      <xdr:colOff>38100</xdr:colOff>
      <xdr:row>41</xdr:row>
      <xdr:rowOff>68119</xdr:rowOff>
    </xdr:to>
    <xdr:cxnSp macro="">
      <xdr:nvCxnSpPr>
        <xdr:cNvPr id="11" name="直線矢印コネクタ 10"/>
        <xdr:cNvCxnSpPr/>
      </xdr:nvCxnSpPr>
      <xdr:spPr>
        <a:xfrm flipH="1">
          <a:off x="11572240" y="13585999"/>
          <a:ext cx="726440" cy="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Z44"/>
  <sheetViews>
    <sheetView showGridLines="0" zoomScale="55" zoomScaleNormal="55" zoomScaleSheetLayoutView="55" workbookViewId="0">
      <selection activeCell="AX13" sqref="AX13"/>
    </sheetView>
  </sheetViews>
  <sheetFormatPr defaultColWidth="4.09765625" defaultRowHeight="27" customHeight="1" x14ac:dyDescent="0.45"/>
  <cols>
    <col min="1" max="1" width="4.09765625" style="30"/>
    <col min="2" max="32" width="4.09765625" style="32"/>
    <col min="33" max="33" width="4.09765625" style="32" customWidth="1"/>
    <col min="34" max="38" width="4.09765625" style="32"/>
    <col min="39" max="41" width="1.69921875" style="32" customWidth="1"/>
    <col min="42" max="16384" width="4.09765625" style="32"/>
  </cols>
  <sheetData>
    <row r="2" spans="2:37" ht="27" customHeight="1" x14ac:dyDescent="0.45">
      <c r="B2" s="31" t="s">
        <v>53</v>
      </c>
    </row>
    <row r="4" spans="2:37" ht="27" customHeight="1" x14ac:dyDescent="0.45">
      <c r="B4" s="139" t="s">
        <v>10</v>
      </c>
      <c r="C4" s="139"/>
      <c r="D4" s="139"/>
      <c r="E4" s="139"/>
      <c r="F4" s="139"/>
      <c r="G4" s="139"/>
      <c r="H4" s="126"/>
      <c r="I4" s="126"/>
      <c r="J4" s="126"/>
      <c r="K4" s="126"/>
      <c r="L4" s="126"/>
      <c r="M4" s="126"/>
      <c r="N4" s="126"/>
      <c r="O4" s="126"/>
      <c r="P4" s="126"/>
      <c r="Q4" s="126"/>
      <c r="V4" s="139" t="s">
        <v>50</v>
      </c>
      <c r="W4" s="139"/>
      <c r="X4" s="139"/>
      <c r="Y4" s="139"/>
      <c r="Z4" s="139"/>
      <c r="AA4" s="139"/>
      <c r="AB4" s="130"/>
      <c r="AC4" s="130"/>
      <c r="AD4" s="130"/>
      <c r="AE4" s="130"/>
      <c r="AF4" s="130"/>
      <c r="AG4" s="130"/>
      <c r="AH4" s="130"/>
      <c r="AI4" s="130"/>
      <c r="AJ4" s="130"/>
      <c r="AK4" s="130"/>
    </row>
    <row r="6" spans="2:37" ht="27" customHeight="1" x14ac:dyDescent="0.45">
      <c r="B6" s="33" t="s">
        <v>18</v>
      </c>
    </row>
    <row r="7" spans="2:37" ht="27" customHeight="1" x14ac:dyDescent="0.45">
      <c r="B7" s="77" t="s">
        <v>54</v>
      </c>
      <c r="C7" s="78"/>
      <c r="D7" s="78"/>
      <c r="E7" s="78"/>
      <c r="F7" s="78"/>
      <c r="G7" s="79"/>
      <c r="H7" s="45"/>
      <c r="I7" s="46"/>
      <c r="J7" s="46"/>
      <c r="K7" s="46"/>
      <c r="L7" s="46"/>
      <c r="M7" s="47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37" ht="13.8" customHeight="1" thickBot="1" x14ac:dyDescent="0.5"/>
    <row r="9" spans="2:37" ht="27" customHeight="1" thickBot="1" x14ac:dyDescent="0.5">
      <c r="B9" s="127" t="s">
        <v>11</v>
      </c>
      <c r="C9" s="128"/>
      <c r="D9" s="128"/>
      <c r="E9" s="128"/>
      <c r="F9" s="128"/>
      <c r="G9" s="129"/>
      <c r="H9" s="34" t="s">
        <v>15</v>
      </c>
      <c r="I9" s="46"/>
      <c r="J9" s="35" t="s">
        <v>16</v>
      </c>
      <c r="K9" s="46"/>
      <c r="L9" s="46"/>
      <c r="M9" s="46"/>
      <c r="N9" s="46"/>
      <c r="O9" s="35" t="s">
        <v>16</v>
      </c>
      <c r="P9" s="46"/>
      <c r="Q9" s="46"/>
      <c r="R9" s="46"/>
      <c r="S9" s="46"/>
      <c r="T9" s="46"/>
      <c r="U9" s="46"/>
      <c r="V9" s="46"/>
      <c r="W9" s="47"/>
      <c r="Y9" s="48"/>
      <c r="Z9" s="32" t="s">
        <v>43</v>
      </c>
    </row>
    <row r="10" spans="2:37" ht="13.8" customHeight="1" x14ac:dyDescent="0.45">
      <c r="B10" s="36"/>
      <c r="C10" s="36"/>
      <c r="D10" s="36"/>
      <c r="E10" s="36"/>
      <c r="F10" s="36"/>
      <c r="G10" s="3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37" ht="27" customHeight="1" x14ac:dyDescent="0.45">
      <c r="B11" s="134" t="s">
        <v>12</v>
      </c>
      <c r="C11" s="134"/>
      <c r="D11" s="134"/>
      <c r="E11" s="134"/>
      <c r="F11" s="134"/>
      <c r="G11" s="134"/>
      <c r="H11" s="130"/>
      <c r="I11" s="130"/>
      <c r="J11" s="130"/>
      <c r="K11" s="130"/>
      <c r="L11" s="130"/>
      <c r="M11" s="130"/>
      <c r="N11" s="130"/>
    </row>
    <row r="12" spans="2:37" ht="27" customHeight="1" x14ac:dyDescent="0.45">
      <c r="B12" s="135" t="s">
        <v>13</v>
      </c>
      <c r="C12" s="135"/>
      <c r="D12" s="135"/>
      <c r="E12" s="135"/>
      <c r="F12" s="135"/>
      <c r="G12" s="135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</row>
    <row r="13" spans="2:37" ht="27" customHeight="1" x14ac:dyDescent="0.45">
      <c r="B13" s="135"/>
      <c r="C13" s="135"/>
      <c r="D13" s="135"/>
      <c r="E13" s="135"/>
      <c r="F13" s="135"/>
      <c r="G13" s="135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</row>
    <row r="14" spans="2:37" ht="27" customHeight="1" x14ac:dyDescent="0.45">
      <c r="B14" s="134" t="s">
        <v>17</v>
      </c>
      <c r="C14" s="134"/>
      <c r="D14" s="134"/>
      <c r="E14" s="134"/>
      <c r="F14" s="134"/>
      <c r="G14" s="134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</row>
    <row r="15" spans="2:37" ht="27" customHeight="1" x14ac:dyDescent="0.45">
      <c r="B15" s="134" t="s">
        <v>14</v>
      </c>
      <c r="C15" s="134"/>
      <c r="D15" s="134"/>
      <c r="E15" s="134"/>
      <c r="F15" s="134"/>
      <c r="G15" s="134"/>
      <c r="H15" s="130"/>
      <c r="I15" s="130"/>
      <c r="J15" s="130"/>
      <c r="K15" s="130"/>
      <c r="L15" s="130"/>
      <c r="M15" s="130"/>
      <c r="N15" s="130"/>
    </row>
    <row r="17" spans="1:52" ht="27" customHeight="1" x14ac:dyDescent="0.45">
      <c r="B17" s="33" t="s">
        <v>24</v>
      </c>
    </row>
    <row r="18" spans="1:52" ht="27" customHeight="1" x14ac:dyDescent="0.45">
      <c r="B18" s="139" t="s">
        <v>0</v>
      </c>
      <c r="C18" s="139"/>
      <c r="D18" s="139"/>
      <c r="E18" s="139"/>
      <c r="F18" s="139"/>
      <c r="G18" s="139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52" s="6" customFormat="1" ht="27" customHeight="1" x14ac:dyDescent="0.45">
      <c r="A19" s="13"/>
      <c r="B19" s="23"/>
      <c r="C19" s="23"/>
      <c r="D19" s="23"/>
      <c r="E19" s="23"/>
      <c r="F19" s="23"/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52" s="6" customFormat="1" ht="27" customHeight="1" x14ac:dyDescent="0.45">
      <c r="A20" s="13"/>
      <c r="B20" s="33" t="s">
        <v>30</v>
      </c>
      <c r="C20" s="38"/>
      <c r="D20" s="38"/>
      <c r="E20" s="38"/>
      <c r="F20" s="38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52" s="6" customFormat="1" ht="27" customHeight="1" x14ac:dyDescent="0.45">
      <c r="A21" s="13"/>
      <c r="B21" s="104" t="s">
        <v>29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4" t="s">
        <v>26</v>
      </c>
      <c r="S21" s="105"/>
      <c r="T21" s="105"/>
      <c r="U21" s="106"/>
      <c r="V21" s="104" t="s">
        <v>27</v>
      </c>
      <c r="W21" s="106"/>
      <c r="X21" s="104" t="s">
        <v>28</v>
      </c>
      <c r="Y21" s="105"/>
      <c r="Z21" s="105"/>
      <c r="AA21" s="106"/>
      <c r="AB21" s="104" t="s">
        <v>46</v>
      </c>
      <c r="AC21" s="105"/>
      <c r="AD21" s="105"/>
      <c r="AE21" s="105"/>
      <c r="AF21" s="105"/>
      <c r="AG21" s="105"/>
      <c r="AH21" s="106"/>
      <c r="AI21" s="104" t="s">
        <v>25</v>
      </c>
      <c r="AJ21" s="105"/>
      <c r="AK21" s="106"/>
    </row>
    <row r="22" spans="1:52" s="6" customFormat="1" ht="27" customHeight="1" x14ac:dyDescent="0.45">
      <c r="A22" s="13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  <c r="R22" s="107"/>
      <c r="S22" s="108"/>
      <c r="T22" s="108"/>
      <c r="U22" s="109"/>
      <c r="V22" s="116"/>
      <c r="W22" s="117"/>
      <c r="X22" s="152"/>
      <c r="Y22" s="153"/>
      <c r="Z22" s="153"/>
      <c r="AA22" s="154"/>
      <c r="AB22" s="146" t="str">
        <f>IF(X22="","",ROUND(R22*X22,0))</f>
        <v/>
      </c>
      <c r="AC22" s="147"/>
      <c r="AD22" s="147"/>
      <c r="AE22" s="147"/>
      <c r="AF22" s="147"/>
      <c r="AG22" s="147"/>
      <c r="AH22" s="148"/>
      <c r="AI22" s="140"/>
      <c r="AJ22" s="141"/>
      <c r="AK22" s="142"/>
    </row>
    <row r="23" spans="1:52" s="6" customFormat="1" ht="27" customHeight="1" x14ac:dyDescent="0.45">
      <c r="A23" s="13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  <c r="R23" s="107"/>
      <c r="S23" s="108"/>
      <c r="T23" s="108"/>
      <c r="U23" s="109"/>
      <c r="V23" s="116"/>
      <c r="W23" s="117"/>
      <c r="X23" s="152"/>
      <c r="Y23" s="153"/>
      <c r="Z23" s="153"/>
      <c r="AA23" s="154"/>
      <c r="AB23" s="146" t="str">
        <f t="shared" ref="AB23:AB28" si="0">IF(X23="","",ROUND(R23*X23,0))</f>
        <v/>
      </c>
      <c r="AC23" s="147"/>
      <c r="AD23" s="147"/>
      <c r="AE23" s="147"/>
      <c r="AF23" s="147"/>
      <c r="AG23" s="147"/>
      <c r="AH23" s="148"/>
      <c r="AI23" s="140"/>
      <c r="AJ23" s="141"/>
      <c r="AK23" s="142"/>
    </row>
    <row r="24" spans="1:52" s="6" customFormat="1" ht="27" customHeight="1" x14ac:dyDescent="0.45">
      <c r="A24" s="13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  <c r="R24" s="107"/>
      <c r="S24" s="108"/>
      <c r="T24" s="108"/>
      <c r="U24" s="109"/>
      <c r="V24" s="116"/>
      <c r="W24" s="117"/>
      <c r="X24" s="152"/>
      <c r="Y24" s="153"/>
      <c r="Z24" s="153"/>
      <c r="AA24" s="154"/>
      <c r="AB24" s="146" t="str">
        <f t="shared" si="0"/>
        <v/>
      </c>
      <c r="AC24" s="147"/>
      <c r="AD24" s="147"/>
      <c r="AE24" s="147"/>
      <c r="AF24" s="147"/>
      <c r="AG24" s="147"/>
      <c r="AH24" s="148"/>
      <c r="AI24" s="140"/>
      <c r="AJ24" s="141"/>
      <c r="AK24" s="142"/>
    </row>
    <row r="25" spans="1:52" s="6" customFormat="1" ht="27" customHeight="1" x14ac:dyDescent="0.45">
      <c r="A25" s="13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  <c r="R25" s="107"/>
      <c r="S25" s="108"/>
      <c r="T25" s="108"/>
      <c r="U25" s="109"/>
      <c r="V25" s="116"/>
      <c r="W25" s="117"/>
      <c r="X25" s="152"/>
      <c r="Y25" s="153"/>
      <c r="Z25" s="153"/>
      <c r="AA25" s="154"/>
      <c r="AB25" s="146" t="str">
        <f t="shared" si="0"/>
        <v/>
      </c>
      <c r="AC25" s="147"/>
      <c r="AD25" s="147"/>
      <c r="AE25" s="147"/>
      <c r="AF25" s="147"/>
      <c r="AG25" s="147"/>
      <c r="AH25" s="148"/>
      <c r="AI25" s="140"/>
      <c r="AJ25" s="141"/>
      <c r="AK25" s="142"/>
    </row>
    <row r="26" spans="1:52" s="6" customFormat="1" ht="27" customHeight="1" x14ac:dyDescent="0.45">
      <c r="A26" s="13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  <c r="R26" s="107"/>
      <c r="S26" s="108"/>
      <c r="T26" s="108"/>
      <c r="U26" s="109"/>
      <c r="V26" s="116"/>
      <c r="W26" s="117"/>
      <c r="X26" s="152"/>
      <c r="Y26" s="153"/>
      <c r="Z26" s="153"/>
      <c r="AA26" s="154"/>
      <c r="AB26" s="146" t="str">
        <f t="shared" si="0"/>
        <v/>
      </c>
      <c r="AC26" s="147"/>
      <c r="AD26" s="147"/>
      <c r="AE26" s="147"/>
      <c r="AF26" s="147"/>
      <c r="AG26" s="147"/>
      <c r="AH26" s="148"/>
      <c r="AI26" s="140"/>
      <c r="AJ26" s="141"/>
      <c r="AK26" s="142"/>
    </row>
    <row r="27" spans="1:52" s="6" customFormat="1" ht="27" customHeight="1" x14ac:dyDescent="0.45">
      <c r="A27" s="13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  <c r="R27" s="107"/>
      <c r="S27" s="108"/>
      <c r="T27" s="108"/>
      <c r="U27" s="109"/>
      <c r="V27" s="116"/>
      <c r="W27" s="117"/>
      <c r="X27" s="152"/>
      <c r="Y27" s="153"/>
      <c r="Z27" s="153"/>
      <c r="AA27" s="154"/>
      <c r="AB27" s="146" t="str">
        <f t="shared" si="0"/>
        <v/>
      </c>
      <c r="AC27" s="147"/>
      <c r="AD27" s="147"/>
      <c r="AE27" s="147"/>
      <c r="AF27" s="147"/>
      <c r="AG27" s="147"/>
      <c r="AH27" s="148"/>
      <c r="AI27" s="149"/>
      <c r="AJ27" s="150"/>
      <c r="AK27" s="151"/>
      <c r="AZ27" s="57"/>
    </row>
    <row r="28" spans="1:52" s="6" customFormat="1" ht="27" customHeight="1" thickBot="1" x14ac:dyDescent="0.5">
      <c r="A28" s="13"/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121"/>
      <c r="S28" s="122"/>
      <c r="T28" s="122"/>
      <c r="U28" s="123"/>
      <c r="V28" s="124"/>
      <c r="W28" s="125"/>
      <c r="X28" s="167"/>
      <c r="Y28" s="168"/>
      <c r="Z28" s="168"/>
      <c r="AA28" s="169"/>
      <c r="AB28" s="146" t="str">
        <f t="shared" si="0"/>
        <v/>
      </c>
      <c r="AC28" s="147"/>
      <c r="AD28" s="147"/>
      <c r="AE28" s="147"/>
      <c r="AF28" s="147"/>
      <c r="AG28" s="147"/>
      <c r="AH28" s="148"/>
      <c r="AI28" s="143"/>
      <c r="AJ28" s="144"/>
      <c r="AK28" s="145"/>
    </row>
    <row r="29" spans="1:52" s="6" customFormat="1" ht="24" customHeight="1" thickTop="1" x14ac:dyDescent="0.45">
      <c r="A29" s="13"/>
      <c r="B29" s="113" t="s">
        <v>56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  <c r="R29" s="71"/>
      <c r="S29" s="73"/>
      <c r="T29" s="73"/>
      <c r="U29" s="72"/>
      <c r="V29" s="71"/>
      <c r="W29" s="72"/>
      <c r="X29" s="71"/>
      <c r="Y29" s="73"/>
      <c r="Z29" s="73"/>
      <c r="AA29" s="72"/>
      <c r="AB29" s="155">
        <f>SUM(AB22:AH28)</f>
        <v>0</v>
      </c>
      <c r="AC29" s="156"/>
      <c r="AD29" s="156"/>
      <c r="AE29" s="156"/>
      <c r="AF29" s="156"/>
      <c r="AG29" s="156"/>
      <c r="AH29" s="157"/>
      <c r="AI29" s="74"/>
      <c r="AJ29" s="75"/>
      <c r="AK29" s="76"/>
    </row>
    <row r="30" spans="1:52" s="6" customFormat="1" ht="27" customHeight="1" x14ac:dyDescent="0.45">
      <c r="A30" s="13"/>
      <c r="B30" s="28"/>
      <c r="C30" s="28"/>
      <c r="D30" s="28"/>
      <c r="E30" s="28"/>
      <c r="F30" s="28"/>
      <c r="G30" s="28"/>
      <c r="H30" s="28"/>
      <c r="I30" s="28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52" s="6" customFormat="1" ht="27" customHeight="1" x14ac:dyDescent="0.45">
      <c r="A31" s="13"/>
      <c r="B31" s="158" t="s">
        <v>33</v>
      </c>
      <c r="C31" s="159"/>
      <c r="D31" s="159"/>
      <c r="E31" s="159"/>
      <c r="F31" s="88" t="s">
        <v>44</v>
      </c>
      <c r="G31" s="89"/>
      <c r="H31" s="77" t="s">
        <v>46</v>
      </c>
      <c r="I31" s="78"/>
      <c r="J31" s="78"/>
      <c r="K31" s="78"/>
      <c r="L31" s="78"/>
      <c r="M31" s="79"/>
      <c r="N31" s="77" t="s">
        <v>47</v>
      </c>
      <c r="O31" s="78"/>
      <c r="P31" s="79"/>
      <c r="Q31" s="77" t="s">
        <v>55</v>
      </c>
      <c r="R31" s="78"/>
      <c r="S31" s="78"/>
      <c r="T31" s="78"/>
      <c r="U31" s="78"/>
      <c r="V31" s="79"/>
      <c r="W31" s="24"/>
      <c r="Y31" s="24"/>
      <c r="Z31" s="24"/>
      <c r="AA31" s="24"/>
      <c r="AB31" s="24"/>
      <c r="AC31" s="24"/>
      <c r="AD31" s="24"/>
      <c r="AE31" s="24"/>
      <c r="AF31" s="24"/>
    </row>
    <row r="32" spans="1:52" s="6" customFormat="1" ht="27" customHeight="1" x14ac:dyDescent="0.45">
      <c r="A32" s="13"/>
      <c r="B32" s="160"/>
      <c r="C32" s="161"/>
      <c r="D32" s="161"/>
      <c r="E32" s="161"/>
      <c r="F32" s="90">
        <v>0.1</v>
      </c>
      <c r="G32" s="91"/>
      <c r="H32" s="80">
        <f>SUMIF(AI$22:AK$28,"10％",AB$22:AH$28)</f>
        <v>0</v>
      </c>
      <c r="I32" s="81"/>
      <c r="J32" s="81"/>
      <c r="K32" s="81"/>
      <c r="L32" s="81"/>
      <c r="M32" s="82"/>
      <c r="N32" s="80">
        <f>ROUNDDOWN(H32*0.1,0)</f>
        <v>0</v>
      </c>
      <c r="O32" s="81"/>
      <c r="P32" s="82"/>
      <c r="Q32" s="136">
        <f>H32+N32</f>
        <v>0</v>
      </c>
      <c r="R32" s="137"/>
      <c r="S32" s="137"/>
      <c r="T32" s="137"/>
      <c r="U32" s="137"/>
      <c r="V32" s="138"/>
      <c r="W32" s="24"/>
      <c r="X32" s="103" t="str">
        <f>IF(AB29=H36,"","※税率欄が入力されていません。")</f>
        <v/>
      </c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</row>
    <row r="33" spans="1:37" s="6" customFormat="1" ht="27" customHeight="1" x14ac:dyDescent="0.45">
      <c r="A33" s="13"/>
      <c r="B33" s="160"/>
      <c r="C33" s="161"/>
      <c r="D33" s="161"/>
      <c r="E33" s="161"/>
      <c r="F33" s="88" t="s">
        <v>31</v>
      </c>
      <c r="G33" s="89"/>
      <c r="H33" s="80">
        <f>SUMIF(AI$22:AK$28,"軽減8％",AB$22:AH$28)</f>
        <v>0</v>
      </c>
      <c r="I33" s="81"/>
      <c r="J33" s="81"/>
      <c r="K33" s="81"/>
      <c r="L33" s="81"/>
      <c r="M33" s="82"/>
      <c r="N33" s="80">
        <f>ROUNDDOWN(H33*0.08,0)</f>
        <v>0</v>
      </c>
      <c r="O33" s="81"/>
      <c r="P33" s="82"/>
      <c r="Q33" s="136">
        <f>H33+N33</f>
        <v>0</v>
      </c>
      <c r="R33" s="137"/>
      <c r="S33" s="137"/>
      <c r="T33" s="137"/>
      <c r="U33" s="137"/>
      <c r="V33" s="138"/>
      <c r="W33" s="24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</row>
    <row r="34" spans="1:37" s="6" customFormat="1" ht="27" customHeight="1" x14ac:dyDescent="0.45">
      <c r="A34" s="13"/>
      <c r="B34" s="160"/>
      <c r="C34" s="161"/>
      <c r="D34" s="161"/>
      <c r="E34" s="161"/>
      <c r="F34" s="88" t="s">
        <v>34</v>
      </c>
      <c r="G34" s="89"/>
      <c r="H34" s="80">
        <f>SUMIF(AI$22:AK$28,"旧8％",AB$22:AH$28)</f>
        <v>0</v>
      </c>
      <c r="I34" s="81"/>
      <c r="J34" s="81"/>
      <c r="K34" s="81"/>
      <c r="L34" s="81"/>
      <c r="M34" s="82"/>
      <c r="N34" s="80">
        <f>ROUNDDOWN(H34*0.08,0)</f>
        <v>0</v>
      </c>
      <c r="O34" s="81"/>
      <c r="P34" s="82"/>
      <c r="Q34" s="136">
        <f>H34+N34</f>
        <v>0</v>
      </c>
      <c r="R34" s="137"/>
      <c r="S34" s="137"/>
      <c r="T34" s="137"/>
      <c r="U34" s="137"/>
      <c r="V34" s="138"/>
      <c r="W34" s="24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</row>
    <row r="35" spans="1:37" s="6" customFormat="1" ht="27" customHeight="1" thickBot="1" x14ac:dyDescent="0.5">
      <c r="A35" s="13"/>
      <c r="B35" s="160"/>
      <c r="C35" s="161"/>
      <c r="D35" s="161"/>
      <c r="E35" s="161"/>
      <c r="F35" s="86" t="s">
        <v>32</v>
      </c>
      <c r="G35" s="87"/>
      <c r="H35" s="83">
        <f>SUMIF(AI$22:AK$28,"非課税",AB$22:AH$28)</f>
        <v>0</v>
      </c>
      <c r="I35" s="84"/>
      <c r="J35" s="84"/>
      <c r="K35" s="84"/>
      <c r="L35" s="84"/>
      <c r="M35" s="85"/>
      <c r="N35" s="83" t="s">
        <v>37</v>
      </c>
      <c r="O35" s="84"/>
      <c r="P35" s="85"/>
      <c r="Q35" s="164">
        <f>H35</f>
        <v>0</v>
      </c>
      <c r="R35" s="165"/>
      <c r="S35" s="165"/>
      <c r="T35" s="165"/>
      <c r="U35" s="165"/>
      <c r="V35" s="166"/>
      <c r="W35" s="24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</row>
    <row r="36" spans="1:37" s="6" customFormat="1" ht="27" customHeight="1" thickTop="1" x14ac:dyDescent="0.45">
      <c r="A36" s="13"/>
      <c r="B36" s="162"/>
      <c r="C36" s="163"/>
      <c r="D36" s="163"/>
      <c r="E36" s="163"/>
      <c r="F36" s="101" t="s">
        <v>39</v>
      </c>
      <c r="G36" s="102"/>
      <c r="H36" s="92">
        <f>SUM(H32:M35)</f>
        <v>0</v>
      </c>
      <c r="I36" s="93"/>
      <c r="J36" s="93"/>
      <c r="K36" s="93"/>
      <c r="L36" s="93"/>
      <c r="M36" s="94"/>
      <c r="N36" s="92">
        <f>SUM(N32:P35)</f>
        <v>0</v>
      </c>
      <c r="O36" s="93"/>
      <c r="P36" s="94"/>
      <c r="Q36" s="95">
        <f>SUM(Q32:V35)</f>
        <v>0</v>
      </c>
      <c r="R36" s="96"/>
      <c r="S36" s="96"/>
      <c r="T36" s="96"/>
      <c r="U36" s="96"/>
      <c r="V36" s="97"/>
      <c r="W36" s="24"/>
      <c r="X36" s="56"/>
      <c r="Y36" s="55"/>
      <c r="Z36" s="55"/>
      <c r="AA36" s="55"/>
      <c r="AB36" s="55"/>
      <c r="AC36" s="55"/>
      <c r="AD36" s="56"/>
      <c r="AE36" s="56"/>
      <c r="AF36" s="56"/>
      <c r="AG36" s="56"/>
      <c r="AH36" s="56"/>
      <c r="AI36" s="56"/>
      <c r="AJ36" s="56"/>
      <c r="AK36" s="56"/>
    </row>
    <row r="37" spans="1:37" s="6" customFormat="1" ht="27" customHeight="1" x14ac:dyDescent="0.45">
      <c r="A37" s="13"/>
      <c r="B37" s="28"/>
      <c r="C37" s="28"/>
      <c r="D37" s="28"/>
      <c r="E37" s="28"/>
      <c r="F37" s="28"/>
      <c r="G37" s="28"/>
      <c r="H37" s="28"/>
      <c r="I37" s="28"/>
      <c r="J37" s="24"/>
      <c r="K37" s="24"/>
      <c r="L37" s="24"/>
      <c r="M37" s="24"/>
      <c r="N37" s="49" t="s">
        <v>48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37" ht="13.8" customHeight="1" thickBot="1" x14ac:dyDescent="0.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37" ht="27" customHeight="1" thickTop="1" thickBot="1" x14ac:dyDescent="0.5">
      <c r="A39" s="37"/>
      <c r="B39" s="98" t="s">
        <v>35</v>
      </c>
      <c r="C39" s="99"/>
      <c r="D39" s="99"/>
      <c r="E39" s="99"/>
      <c r="F39" s="99"/>
      <c r="G39" s="99"/>
      <c r="H39" s="99"/>
      <c r="I39" s="99"/>
      <c r="J39" s="99"/>
      <c r="K39" s="99"/>
      <c r="L39" s="100">
        <f>Q36</f>
        <v>0</v>
      </c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42" t="s">
        <v>9</v>
      </c>
      <c r="Y39" s="67" t="s">
        <v>36</v>
      </c>
      <c r="Z39" s="68"/>
      <c r="AA39" s="68"/>
      <c r="AB39" s="69"/>
      <c r="AC39" s="70">
        <f>N36</f>
        <v>0</v>
      </c>
      <c r="AD39" s="70"/>
      <c r="AE39" s="70"/>
      <c r="AF39" s="70"/>
      <c r="AG39" s="70"/>
      <c r="AH39" s="70"/>
      <c r="AI39" s="70"/>
      <c r="AJ39" s="70"/>
      <c r="AK39" s="43" t="s">
        <v>38</v>
      </c>
    </row>
    <row r="40" spans="1:37" ht="27" customHeight="1" thickTop="1" x14ac:dyDescent="0.45"/>
    <row r="41" spans="1:37" ht="27" customHeight="1" x14ac:dyDescent="0.45">
      <c r="B41" s="33" t="s">
        <v>21</v>
      </c>
    </row>
    <row r="42" spans="1:37" ht="27" customHeight="1" x14ac:dyDescent="0.45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60"/>
    </row>
    <row r="43" spans="1:37" ht="27" customHeight="1" x14ac:dyDescent="0.45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3"/>
    </row>
    <row r="44" spans="1:37" ht="27" customHeight="1" x14ac:dyDescent="0.45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6"/>
    </row>
  </sheetData>
  <sheetProtection password="D5A6" sheet="1" objects="1" scenarios="1"/>
  <mergeCells count="102">
    <mergeCell ref="AB23:AH23"/>
    <mergeCell ref="X23:AA23"/>
    <mergeCell ref="AB29:AH29"/>
    <mergeCell ref="Q34:V34"/>
    <mergeCell ref="R23:U23"/>
    <mergeCell ref="AB21:AH21"/>
    <mergeCell ref="AI22:AK22"/>
    <mergeCell ref="AB22:AH22"/>
    <mergeCell ref="R21:U21"/>
    <mergeCell ref="V21:W21"/>
    <mergeCell ref="X21:AA21"/>
    <mergeCell ref="B22:Q22"/>
    <mergeCell ref="R22:U22"/>
    <mergeCell ref="V22:W22"/>
    <mergeCell ref="X22:AA22"/>
    <mergeCell ref="B31:E36"/>
    <mergeCell ref="R29:U29"/>
    <mergeCell ref="Q35:V35"/>
    <mergeCell ref="Q33:V33"/>
    <mergeCell ref="N32:P32"/>
    <mergeCell ref="N33:P33"/>
    <mergeCell ref="N34:P34"/>
    <mergeCell ref="X28:AA28"/>
    <mergeCell ref="B18:G18"/>
    <mergeCell ref="H18:Q18"/>
    <mergeCell ref="V4:AA4"/>
    <mergeCell ref="AB4:AK4"/>
    <mergeCell ref="AI21:AK21"/>
    <mergeCell ref="AI24:AK24"/>
    <mergeCell ref="AI28:AK28"/>
    <mergeCell ref="AB28:AH28"/>
    <mergeCell ref="AI27:AK27"/>
    <mergeCell ref="AB27:AH27"/>
    <mergeCell ref="AI26:AK26"/>
    <mergeCell ref="AI25:AK25"/>
    <mergeCell ref="AB25:AH25"/>
    <mergeCell ref="V27:W27"/>
    <mergeCell ref="X27:AA27"/>
    <mergeCell ref="V25:W25"/>
    <mergeCell ref="X25:AA25"/>
    <mergeCell ref="V26:W26"/>
    <mergeCell ref="X26:AA26"/>
    <mergeCell ref="AB26:AH26"/>
    <mergeCell ref="AB24:AH24"/>
    <mergeCell ref="X24:AA24"/>
    <mergeCell ref="B4:G4"/>
    <mergeCell ref="AI23:AK23"/>
    <mergeCell ref="H4:Q4"/>
    <mergeCell ref="B9:G9"/>
    <mergeCell ref="B7:G7"/>
    <mergeCell ref="H11:N11"/>
    <mergeCell ref="H12:AD12"/>
    <mergeCell ref="H13:AD13"/>
    <mergeCell ref="H14:AD14"/>
    <mergeCell ref="H15:N15"/>
    <mergeCell ref="B11:G11"/>
    <mergeCell ref="B12:G13"/>
    <mergeCell ref="B14:G14"/>
    <mergeCell ref="B15:G15"/>
    <mergeCell ref="B21:Q21"/>
    <mergeCell ref="R24:U24"/>
    <mergeCell ref="B24:Q24"/>
    <mergeCell ref="F31:G31"/>
    <mergeCell ref="N31:P31"/>
    <mergeCell ref="Q31:V31"/>
    <mergeCell ref="B29:Q29"/>
    <mergeCell ref="B23:Q23"/>
    <mergeCell ref="B27:Q27"/>
    <mergeCell ref="R27:U27"/>
    <mergeCell ref="B25:Q25"/>
    <mergeCell ref="R25:U25"/>
    <mergeCell ref="B26:Q26"/>
    <mergeCell ref="R26:U26"/>
    <mergeCell ref="V23:W23"/>
    <mergeCell ref="B28:Q28"/>
    <mergeCell ref="R28:U28"/>
    <mergeCell ref="V28:W28"/>
    <mergeCell ref="V24:W24"/>
    <mergeCell ref="B42:AK44"/>
    <mergeCell ref="Y39:AB39"/>
    <mergeCell ref="AC39:AJ39"/>
    <mergeCell ref="V29:W29"/>
    <mergeCell ref="X29:AA29"/>
    <mergeCell ref="AI29:AK29"/>
    <mergeCell ref="H31:M31"/>
    <mergeCell ref="H32:M32"/>
    <mergeCell ref="H33:M33"/>
    <mergeCell ref="H34:M34"/>
    <mergeCell ref="H35:M35"/>
    <mergeCell ref="N35:P35"/>
    <mergeCell ref="F35:G35"/>
    <mergeCell ref="F34:G34"/>
    <mergeCell ref="F33:G33"/>
    <mergeCell ref="F32:G32"/>
    <mergeCell ref="N36:P36"/>
    <mergeCell ref="Q36:V36"/>
    <mergeCell ref="B39:K39"/>
    <mergeCell ref="L39:W39"/>
    <mergeCell ref="F36:G36"/>
    <mergeCell ref="H36:M36"/>
    <mergeCell ref="X32:AK35"/>
    <mergeCell ref="Q32:V32"/>
  </mergeCells>
  <phoneticPr fontId="2"/>
  <conditionalFormatting sqref="B22:AA28 AI22:AK28">
    <cfRule type="expression" dxfId="4" priority="2">
      <formula>#REF!="なし"</formula>
    </cfRule>
  </conditionalFormatting>
  <conditionalFormatting sqref="X32">
    <cfRule type="cellIs" dxfId="3" priority="1" operator="equal">
      <formula>"※税率欄が入力されていません。"</formula>
    </cfRule>
  </conditionalFormatting>
  <dataValidations xWindow="515" yWindow="328" count="4"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  <dataValidation type="whole" allowBlank="1" showInputMessage="1" showErrorMessage="1" sqref="H7:M7 I9 K9:N9 P9:W9">
      <formula1>0</formula1>
      <formula2>9</formula2>
    </dataValidation>
    <dataValidation type="list" allowBlank="1" showInputMessage="1" showErrorMessage="1" sqref="Y9">
      <formula1>"　,✓"</formula1>
    </dataValidation>
    <dataValidation type="list" allowBlank="1" showInputMessage="1" showErrorMessage="1" sqref="AI22:AK28">
      <formula1>"10％,軽減8％,旧8％,非課税"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38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EX59"/>
  <sheetViews>
    <sheetView showGridLines="0" view="pageBreakPreview" zoomScale="55" zoomScaleNormal="70" zoomScaleSheetLayoutView="55" workbookViewId="0">
      <selection activeCell="B30" sqref="B30:E35"/>
    </sheetView>
  </sheetViews>
  <sheetFormatPr defaultColWidth="3.796875" defaultRowHeight="18" x14ac:dyDescent="0.45"/>
  <cols>
    <col min="1" max="16384" width="3.796875" style="2"/>
  </cols>
  <sheetData>
    <row r="1" spans="2:154" ht="58.2" x14ac:dyDescent="0.45">
      <c r="B1" s="1" t="s">
        <v>40</v>
      </c>
      <c r="AA1" s="3"/>
      <c r="AF1" s="170" t="s">
        <v>49</v>
      </c>
      <c r="AG1" s="170"/>
      <c r="AH1" s="170"/>
      <c r="AI1" s="170"/>
      <c r="AJ1" s="170"/>
      <c r="AK1" s="170"/>
      <c r="AO1" s="1" t="s">
        <v>40</v>
      </c>
      <c r="BN1" s="3"/>
      <c r="BS1" s="170" t="s">
        <v>22</v>
      </c>
      <c r="BT1" s="170"/>
      <c r="BU1" s="170"/>
      <c r="BV1" s="170"/>
      <c r="BW1" s="170"/>
      <c r="BX1" s="170"/>
      <c r="CB1" s="1"/>
      <c r="DA1" s="3"/>
      <c r="DF1" s="170"/>
      <c r="DG1" s="170"/>
      <c r="DH1" s="170"/>
      <c r="DI1" s="170"/>
      <c r="DJ1" s="170"/>
      <c r="DK1" s="170"/>
      <c r="DO1" s="1"/>
      <c r="DP1" s="4"/>
      <c r="EN1" s="3"/>
      <c r="ES1" s="170"/>
      <c r="ET1" s="170"/>
      <c r="EU1" s="170"/>
      <c r="EV1" s="170"/>
      <c r="EW1" s="170"/>
      <c r="EX1" s="170"/>
    </row>
    <row r="2" spans="2:154" ht="15.6" customHeight="1" x14ac:dyDescent="0.4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  <c r="W2" s="7"/>
      <c r="X2" s="6"/>
    </row>
    <row r="3" spans="2:154" ht="24.6" customHeight="1" x14ac:dyDescent="0.45">
      <c r="B3" s="139" t="s">
        <v>10</v>
      </c>
      <c r="C3" s="139"/>
      <c r="D3" s="139"/>
      <c r="E3" s="139"/>
      <c r="F3" s="139"/>
      <c r="G3" s="139"/>
      <c r="H3" s="221" t="str">
        <f>IF(入力フォーム【明細添付なしｖｅｒ.】!H4="","",入力フォーム【明細添付なしｖｅｒ.】!H4)</f>
        <v/>
      </c>
      <c r="I3" s="221"/>
      <c r="J3" s="221"/>
      <c r="K3" s="221"/>
      <c r="L3" s="221"/>
      <c r="M3" s="221"/>
      <c r="N3" s="221"/>
      <c r="O3" s="221"/>
      <c r="P3" s="221"/>
      <c r="Q3" s="221"/>
      <c r="V3" s="139" t="s">
        <v>51</v>
      </c>
      <c r="W3" s="139"/>
      <c r="X3" s="139"/>
      <c r="Y3" s="139"/>
      <c r="Z3" s="139"/>
      <c r="AA3" s="139"/>
      <c r="AB3" s="214" t="str">
        <f>IF(入力フォーム【明細添付なしｖｅｒ.】!AB4="","",入力フォーム【明細添付なしｖｅｒ.】!AB4)</f>
        <v/>
      </c>
      <c r="AC3" s="214"/>
      <c r="AD3" s="214"/>
      <c r="AE3" s="214"/>
      <c r="AF3" s="214"/>
      <c r="AG3" s="214"/>
      <c r="AH3" s="214"/>
      <c r="AI3" s="214"/>
      <c r="AJ3" s="214"/>
      <c r="AK3" s="214"/>
    </row>
    <row r="4" spans="2:154" ht="15" customHeight="1" x14ac:dyDescent="0.45"/>
    <row r="5" spans="2:154" ht="24.6" customHeight="1" thickBot="1" x14ac:dyDescent="0.5">
      <c r="B5" s="8" t="s">
        <v>18</v>
      </c>
    </row>
    <row r="6" spans="2:154" ht="24.6" customHeight="1" thickTop="1" thickBot="1" x14ac:dyDescent="0.5">
      <c r="B6" s="127" t="s">
        <v>11</v>
      </c>
      <c r="C6" s="128"/>
      <c r="D6" s="128"/>
      <c r="E6" s="128"/>
      <c r="F6" s="128"/>
      <c r="G6" s="129"/>
      <c r="H6" s="40" t="s">
        <v>15</v>
      </c>
      <c r="I6" s="9" t="str">
        <f>IF(入力フォーム【明細添付なしｖｅｒ.】!I9="","",入力フォーム【明細添付なしｖｅｒ.】!I9)</f>
        <v/>
      </c>
      <c r="J6" s="9" t="s">
        <v>42</v>
      </c>
      <c r="K6" s="9" t="str">
        <f>IF(入力フォーム【明細添付なしｖｅｒ.】!K9="","",入力フォーム【明細添付なしｖｅｒ.】!K9)</f>
        <v/>
      </c>
      <c r="L6" s="9" t="str">
        <f>IF(入力フォーム【明細添付なしｖｅｒ.】!L9="","",入力フォーム【明細添付なしｖｅｒ.】!L9)</f>
        <v/>
      </c>
      <c r="M6" s="9" t="str">
        <f>IF(入力フォーム【明細添付なしｖｅｒ.】!M9="","",入力フォーム【明細添付なしｖｅｒ.】!M9)</f>
        <v/>
      </c>
      <c r="N6" s="9" t="str">
        <f>IF(入力フォーム【明細添付なしｖｅｒ.】!N9="","",入力フォーム【明細添付なしｖｅｒ.】!N9)</f>
        <v/>
      </c>
      <c r="O6" s="9" t="s">
        <v>42</v>
      </c>
      <c r="P6" s="9" t="str">
        <f>IF(入力フォーム【明細添付なしｖｅｒ.】!P9="","",入力フォーム【明細添付なしｖｅｒ.】!P9)</f>
        <v/>
      </c>
      <c r="Q6" s="9" t="str">
        <f>IF(入力フォーム【明細添付なしｖｅｒ.】!Q9="","",入力フォーム【明細添付なしｖｅｒ.】!Q9)</f>
        <v/>
      </c>
      <c r="R6" s="9" t="str">
        <f>IF(入力フォーム【明細添付なしｖｅｒ.】!R9="","",入力フォーム【明細添付なしｖｅｒ.】!R9)</f>
        <v/>
      </c>
      <c r="S6" s="9" t="str">
        <f>IF(入力フォーム【明細添付なしｖｅｒ.】!S9="","",入力フォーム【明細添付なしｖｅｒ.】!S9)</f>
        <v/>
      </c>
      <c r="T6" s="9" t="str">
        <f>IF(入力フォーム【明細添付なしｖｅｒ.】!T9="","",入力フォーム【明細添付なしｖｅｒ.】!T9)</f>
        <v/>
      </c>
      <c r="U6" s="9" t="str">
        <f>IF(入力フォーム【明細添付なしｖｅｒ.】!U9="","",入力フォーム【明細添付なしｖｅｒ.】!U9)</f>
        <v/>
      </c>
      <c r="V6" s="9" t="str">
        <f>IF(入力フォーム【明細添付なしｖｅｒ.】!V9="","",入力フォーム【明細添付なしｖｅｒ.】!V9)</f>
        <v/>
      </c>
      <c r="W6" s="10" t="str">
        <f>IF(入力フォーム【明細添付なしｖｅｒ.】!W9="","",入力フォーム【明細添付なしｖｅｒ.】!W9)</f>
        <v/>
      </c>
      <c r="Y6" s="11" t="str">
        <f>IF(入力フォーム【明細添付なしｖｅｒ.】!Y9="","",入力フォーム【明細添付なしｖｅｒ.】!Y9)</f>
        <v/>
      </c>
      <c r="Z6" s="212" t="s">
        <v>43</v>
      </c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</row>
    <row r="7" spans="2:154" ht="15.6" customHeight="1" thickTop="1" x14ac:dyDescent="0.45">
      <c r="B7" s="12"/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2:154" ht="24.6" customHeight="1" x14ac:dyDescent="0.45">
      <c r="B8" s="77" t="s">
        <v>54</v>
      </c>
      <c r="C8" s="78"/>
      <c r="D8" s="78"/>
      <c r="E8" s="78"/>
      <c r="F8" s="78"/>
      <c r="G8" s="79"/>
      <c r="H8" s="14" t="str">
        <f>IF(入力フォーム【明細添付なしｖｅｒ.】!H7="","",入力フォーム【明細添付なしｖｅｒ.】!H7)</f>
        <v/>
      </c>
      <c r="I8" s="9" t="str">
        <f>IF(入力フォーム【明細添付なしｖｅｒ.】!I7="","",入力フォーム【明細添付なしｖｅｒ.】!I7)</f>
        <v/>
      </c>
      <c r="J8" s="9" t="str">
        <f>IF(入力フォーム【明細添付なしｖｅｒ.】!J7="","",入力フォーム【明細添付なしｖｅｒ.】!J7)</f>
        <v/>
      </c>
      <c r="K8" s="9" t="str">
        <f>IF(入力フォーム【明細添付なしｖｅｒ.】!K7="","",入力フォーム【明細添付なしｖｅｒ.】!K7)</f>
        <v/>
      </c>
      <c r="L8" s="9" t="str">
        <f>IF(入力フォーム【明細添付なしｖｅｒ.】!L7="","",入力フォーム【明細添付なしｖｅｒ.】!L7)</f>
        <v/>
      </c>
      <c r="M8" s="10" t="str">
        <f>IF(入力フォーム【明細添付なしｖｅｒ.】!M7="","",入力フォーム【明細添付なしｖｅｒ.】!M7)</f>
        <v/>
      </c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154" ht="15.6" customHeight="1" x14ac:dyDescent="0.45"/>
    <row r="10" spans="2:154" ht="34.200000000000003" customHeight="1" x14ac:dyDescent="0.45">
      <c r="B10" s="222" t="s">
        <v>12</v>
      </c>
      <c r="C10" s="223"/>
      <c r="D10" s="223"/>
      <c r="E10" s="223"/>
      <c r="F10" s="223"/>
      <c r="G10" s="223"/>
      <c r="H10" s="208">
        <f>入力フォーム【明細添付なしｖｅｒ.】!H11</f>
        <v>0</v>
      </c>
      <c r="I10" s="208"/>
      <c r="J10" s="208"/>
      <c r="K10" s="208"/>
      <c r="L10" s="208"/>
      <c r="M10" s="208"/>
      <c r="N10" s="208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7"/>
    </row>
    <row r="11" spans="2:154" ht="34.200000000000003" customHeight="1" x14ac:dyDescent="0.45">
      <c r="B11" s="209" t="s">
        <v>13</v>
      </c>
      <c r="C11" s="210"/>
      <c r="D11" s="210"/>
      <c r="E11" s="210"/>
      <c r="F11" s="210"/>
      <c r="G11" s="210"/>
      <c r="H11" s="211">
        <f>入力フォーム【明細添付なしｖｅｒ.】!H12</f>
        <v>0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6"/>
      <c r="AF11" s="6"/>
      <c r="AG11" s="6"/>
      <c r="AH11" s="6"/>
      <c r="AI11" s="6"/>
      <c r="AJ11" s="6"/>
      <c r="AK11" s="18"/>
    </row>
    <row r="12" spans="2:154" ht="34.200000000000003" customHeight="1" x14ac:dyDescent="0.45">
      <c r="B12" s="209"/>
      <c r="C12" s="210"/>
      <c r="D12" s="210"/>
      <c r="E12" s="210"/>
      <c r="F12" s="210"/>
      <c r="G12" s="210"/>
      <c r="H12" s="211" t="str">
        <f>IF(入力フォーム【明細添付なしｖｅｒ.】!H13="","",入力フォーム【明細添付なしｖｅｒ.】!H13)</f>
        <v/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6"/>
      <c r="AF12" s="6"/>
      <c r="AG12" s="6"/>
      <c r="AH12" s="6"/>
      <c r="AI12" s="6"/>
      <c r="AJ12" s="6"/>
      <c r="AK12" s="18"/>
    </row>
    <row r="13" spans="2:154" ht="34.200000000000003" customHeight="1" x14ac:dyDescent="0.45">
      <c r="B13" s="215" t="s">
        <v>17</v>
      </c>
      <c r="C13" s="216"/>
      <c r="D13" s="216"/>
      <c r="E13" s="216"/>
      <c r="F13" s="216"/>
      <c r="G13" s="216"/>
      <c r="H13" s="217">
        <f>入力フォーム【明細添付なしｖｅｒ.】!H14</f>
        <v>0</v>
      </c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6"/>
      <c r="AF13" s="6"/>
      <c r="AG13" s="187" t="s">
        <v>41</v>
      </c>
      <c r="AH13" s="187"/>
      <c r="AI13" s="187"/>
      <c r="AJ13" s="6"/>
      <c r="AK13" s="18"/>
    </row>
    <row r="14" spans="2:154" ht="34.200000000000003" customHeight="1" x14ac:dyDescent="0.45">
      <c r="B14" s="218" t="s">
        <v>14</v>
      </c>
      <c r="C14" s="219"/>
      <c r="D14" s="219"/>
      <c r="E14" s="219"/>
      <c r="F14" s="219"/>
      <c r="G14" s="219"/>
      <c r="H14" s="220">
        <f>入力フォーム【明細添付なしｖｅｒ.】!H15</f>
        <v>0</v>
      </c>
      <c r="I14" s="220"/>
      <c r="J14" s="220"/>
      <c r="K14" s="220"/>
      <c r="L14" s="220"/>
      <c r="M14" s="220"/>
      <c r="N14" s="220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0"/>
      <c r="AG14" s="20"/>
      <c r="AH14" s="20"/>
      <c r="AI14" s="20"/>
      <c r="AJ14" s="20"/>
      <c r="AK14" s="21"/>
    </row>
    <row r="15" spans="2:154" ht="15" customHeight="1" x14ac:dyDescent="0.45"/>
    <row r="16" spans="2:154" ht="24.6" customHeight="1" x14ac:dyDescent="0.45">
      <c r="B16" s="8" t="s">
        <v>24</v>
      </c>
    </row>
    <row r="17" spans="1:37" ht="24.6" customHeight="1" x14ac:dyDescent="0.45">
      <c r="B17" s="139" t="s">
        <v>0</v>
      </c>
      <c r="C17" s="139"/>
      <c r="D17" s="139"/>
      <c r="E17" s="139"/>
      <c r="F17" s="139"/>
      <c r="G17" s="139"/>
      <c r="H17" s="77" t="str">
        <f>IF(入力フォーム【明細添付なしｖｅｒ.】!H18="","",入力フォーム【明細添付なしｖｅｒ.】!H18)</f>
        <v/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9"/>
    </row>
    <row r="18" spans="1:37" ht="15.6" customHeight="1" x14ac:dyDescent="0.45">
      <c r="A18" s="22"/>
      <c r="B18" s="23"/>
      <c r="C18" s="23"/>
      <c r="D18" s="23"/>
      <c r="E18" s="23"/>
      <c r="F18" s="23"/>
      <c r="G18" s="2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6"/>
      <c r="AE18" s="6"/>
      <c r="AF18" s="6"/>
      <c r="AG18" s="6"/>
      <c r="AH18" s="6"/>
      <c r="AI18" s="6"/>
      <c r="AJ18" s="6"/>
      <c r="AK18" s="6"/>
    </row>
    <row r="19" spans="1:37" ht="24.6" customHeight="1" x14ac:dyDescent="0.45">
      <c r="A19" s="22"/>
      <c r="B19" s="139" t="s">
        <v>29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 t="s">
        <v>26</v>
      </c>
      <c r="S19" s="139"/>
      <c r="T19" s="139"/>
      <c r="U19" s="139"/>
      <c r="V19" s="139" t="s">
        <v>27</v>
      </c>
      <c r="W19" s="139"/>
      <c r="X19" s="139" t="s">
        <v>28</v>
      </c>
      <c r="Y19" s="139"/>
      <c r="Z19" s="139"/>
      <c r="AA19" s="139"/>
      <c r="AB19" s="139" t="s">
        <v>46</v>
      </c>
      <c r="AC19" s="139"/>
      <c r="AD19" s="139"/>
      <c r="AE19" s="139"/>
      <c r="AF19" s="139"/>
      <c r="AG19" s="139"/>
      <c r="AH19" s="139"/>
      <c r="AI19" s="139" t="s">
        <v>25</v>
      </c>
      <c r="AJ19" s="139"/>
      <c r="AK19" s="139"/>
    </row>
    <row r="20" spans="1:37" ht="24.6" customHeight="1" x14ac:dyDescent="0.45">
      <c r="A20" s="22"/>
      <c r="B20" s="171" t="str">
        <f>IF(入力フォーム【明細添付なしｖｅｒ.】!B22="","",入力フォーム【明細添付なしｖｅｒ.】!B22)</f>
        <v/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2" t="str">
        <f>IF(入力フォーム【明細添付なしｖｅｒ.】!R22="","",入力フォーム【明細添付なしｖｅｒ.】!R22)</f>
        <v/>
      </c>
      <c r="S20" s="172"/>
      <c r="T20" s="172"/>
      <c r="U20" s="172"/>
      <c r="V20" s="134" t="str">
        <f>IF(入力フォーム【明細添付なしｖｅｒ.】!V22="","",入力フォーム【明細添付なしｖｅｒ.】!V22)</f>
        <v/>
      </c>
      <c r="W20" s="134"/>
      <c r="X20" s="172" t="str">
        <f>IF(入力フォーム【明細添付なしｖｅｒ.】!X22="","",入力フォーム【明細添付なしｖｅｒ.】!X22)</f>
        <v/>
      </c>
      <c r="Y20" s="172"/>
      <c r="Z20" s="172"/>
      <c r="AA20" s="172"/>
      <c r="AB20" s="172" t="str">
        <f>IF(入力フォーム【明細添付なしｖｅｒ.】!AB22="","",入力フォーム【明細添付なしｖｅｒ.】!AB22)</f>
        <v/>
      </c>
      <c r="AC20" s="172"/>
      <c r="AD20" s="172"/>
      <c r="AE20" s="172"/>
      <c r="AF20" s="172"/>
      <c r="AG20" s="172"/>
      <c r="AH20" s="172"/>
      <c r="AI20" s="174" t="str">
        <f>IF(入力フォーム【明細添付なしｖｅｒ.】!AI22="","",入力フォーム【明細添付なしｖｅｒ.】!AI22)</f>
        <v/>
      </c>
      <c r="AJ20" s="134"/>
      <c r="AK20" s="134"/>
    </row>
    <row r="21" spans="1:37" ht="24.6" customHeight="1" x14ac:dyDescent="0.45">
      <c r="A21" s="22"/>
      <c r="B21" s="171" t="str">
        <f>IF(入力フォーム【明細添付なしｖｅｒ.】!B23="","",入力フォーム【明細添付なしｖｅｒ.】!B23)</f>
        <v/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2" t="str">
        <f>IF(入力フォーム【明細添付なしｖｅｒ.】!R23="","",入力フォーム【明細添付なしｖｅｒ.】!R23)</f>
        <v/>
      </c>
      <c r="S21" s="172"/>
      <c r="T21" s="172"/>
      <c r="U21" s="172"/>
      <c r="V21" s="134" t="str">
        <f>IF(入力フォーム【明細添付なしｖｅｒ.】!V23="","",入力フォーム【明細添付なしｖｅｒ.】!V23)</f>
        <v/>
      </c>
      <c r="W21" s="134"/>
      <c r="X21" s="172" t="str">
        <f>IF(入力フォーム【明細添付なしｖｅｒ.】!X23="","",入力フォーム【明細添付なしｖｅｒ.】!X23)</f>
        <v/>
      </c>
      <c r="Y21" s="172"/>
      <c r="Z21" s="172"/>
      <c r="AA21" s="172"/>
      <c r="AB21" s="172" t="str">
        <f>IF(入力フォーム【明細添付なしｖｅｒ.】!AB23="","",入力フォーム【明細添付なしｖｅｒ.】!AB23)</f>
        <v/>
      </c>
      <c r="AC21" s="172"/>
      <c r="AD21" s="172"/>
      <c r="AE21" s="172"/>
      <c r="AF21" s="172"/>
      <c r="AG21" s="172"/>
      <c r="AH21" s="172"/>
      <c r="AI21" s="174" t="str">
        <f>IF(入力フォーム【明細添付なしｖｅｒ.】!AI23="","",入力フォーム【明細添付なしｖｅｒ.】!AI23)</f>
        <v/>
      </c>
      <c r="AJ21" s="134"/>
      <c r="AK21" s="134"/>
    </row>
    <row r="22" spans="1:37" ht="24.6" customHeight="1" x14ac:dyDescent="0.45">
      <c r="B22" s="171" t="str">
        <f>IF(入力フォーム【明細添付なしｖｅｒ.】!B24="","",入力フォーム【明細添付なしｖｅｒ.】!B24)</f>
        <v/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2" t="str">
        <f>IF(入力フォーム【明細添付なしｖｅｒ.】!R24="","",入力フォーム【明細添付なしｖｅｒ.】!R24)</f>
        <v/>
      </c>
      <c r="S22" s="172"/>
      <c r="T22" s="172"/>
      <c r="U22" s="172"/>
      <c r="V22" s="134" t="str">
        <f>IF(入力フォーム【明細添付なしｖｅｒ.】!V24="","",入力フォーム【明細添付なしｖｅｒ.】!V24)</f>
        <v/>
      </c>
      <c r="W22" s="134"/>
      <c r="X22" s="172" t="str">
        <f>IF(入力フォーム【明細添付なしｖｅｒ.】!X24="","",入力フォーム【明細添付なしｖｅｒ.】!X24)</f>
        <v/>
      </c>
      <c r="Y22" s="172"/>
      <c r="Z22" s="172"/>
      <c r="AA22" s="172"/>
      <c r="AB22" s="172" t="str">
        <f>IF(入力フォーム【明細添付なしｖｅｒ.】!AB24="","",入力フォーム【明細添付なしｖｅｒ.】!AB24)</f>
        <v/>
      </c>
      <c r="AC22" s="172"/>
      <c r="AD22" s="172"/>
      <c r="AE22" s="172"/>
      <c r="AF22" s="172"/>
      <c r="AG22" s="172"/>
      <c r="AH22" s="172"/>
      <c r="AI22" s="174" t="str">
        <f>IF(入力フォーム【明細添付なしｖｅｒ.】!AI24="","",入力フォーム【明細添付なしｖｅｒ.】!AI24)</f>
        <v/>
      </c>
      <c r="AJ22" s="134"/>
      <c r="AK22" s="134"/>
    </row>
    <row r="23" spans="1:37" ht="24.6" customHeight="1" x14ac:dyDescent="0.45">
      <c r="B23" s="171" t="str">
        <f>IF(入力フォーム【明細添付なしｖｅｒ.】!B25="","",入力フォーム【明細添付なしｖｅｒ.】!B25)</f>
        <v/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2" t="str">
        <f>IF(入力フォーム【明細添付なしｖｅｒ.】!R25="","",入力フォーム【明細添付なしｖｅｒ.】!R25)</f>
        <v/>
      </c>
      <c r="S23" s="172"/>
      <c r="T23" s="172"/>
      <c r="U23" s="172"/>
      <c r="V23" s="134" t="str">
        <f>IF(入力フォーム【明細添付なしｖｅｒ.】!V25="","",入力フォーム【明細添付なしｖｅｒ.】!V25)</f>
        <v/>
      </c>
      <c r="W23" s="134"/>
      <c r="X23" s="172" t="str">
        <f>IF(入力フォーム【明細添付なしｖｅｒ.】!X25="","",入力フォーム【明細添付なしｖｅｒ.】!X25)</f>
        <v/>
      </c>
      <c r="Y23" s="172"/>
      <c r="Z23" s="172"/>
      <c r="AA23" s="172"/>
      <c r="AB23" s="172" t="str">
        <f>IF(入力フォーム【明細添付なしｖｅｒ.】!AB25="","",入力フォーム【明細添付なしｖｅｒ.】!AB25)</f>
        <v/>
      </c>
      <c r="AC23" s="172"/>
      <c r="AD23" s="172"/>
      <c r="AE23" s="172"/>
      <c r="AF23" s="172"/>
      <c r="AG23" s="172"/>
      <c r="AH23" s="172"/>
      <c r="AI23" s="174" t="str">
        <f>IF(入力フォーム【明細添付なしｖｅｒ.】!AI25="","",入力フォーム【明細添付なしｖｅｒ.】!AI25)</f>
        <v/>
      </c>
      <c r="AJ23" s="134"/>
      <c r="AK23" s="134"/>
    </row>
    <row r="24" spans="1:37" ht="24.6" customHeight="1" x14ac:dyDescent="0.45">
      <c r="B24" s="171" t="str">
        <f>IF(入力フォーム【明細添付なしｖｅｒ.】!B26="","",入力フォーム【明細添付なしｖｅｒ.】!B26)</f>
        <v/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2" t="str">
        <f>IF(入力フォーム【明細添付なしｖｅｒ.】!R26="","",入力フォーム【明細添付なしｖｅｒ.】!R26)</f>
        <v/>
      </c>
      <c r="S24" s="172"/>
      <c r="T24" s="172"/>
      <c r="U24" s="172"/>
      <c r="V24" s="134" t="str">
        <f>IF(入力フォーム【明細添付なしｖｅｒ.】!V26="","",入力フォーム【明細添付なしｖｅｒ.】!V26)</f>
        <v/>
      </c>
      <c r="W24" s="134"/>
      <c r="X24" s="172" t="str">
        <f>IF(入力フォーム【明細添付なしｖｅｒ.】!X26="","",入力フォーム【明細添付なしｖｅｒ.】!X26)</f>
        <v/>
      </c>
      <c r="Y24" s="172"/>
      <c r="Z24" s="172"/>
      <c r="AA24" s="172"/>
      <c r="AB24" s="172" t="str">
        <f>IF(入力フォーム【明細添付なしｖｅｒ.】!AB26="","",入力フォーム【明細添付なしｖｅｒ.】!AB26)</f>
        <v/>
      </c>
      <c r="AC24" s="172"/>
      <c r="AD24" s="172"/>
      <c r="AE24" s="172"/>
      <c r="AF24" s="172"/>
      <c r="AG24" s="172"/>
      <c r="AH24" s="172"/>
      <c r="AI24" s="174" t="str">
        <f>IF(入力フォーム【明細添付なしｖｅｒ.】!AI26="","",入力フォーム【明細添付なしｖｅｒ.】!AI26)</f>
        <v/>
      </c>
      <c r="AJ24" s="134"/>
      <c r="AK24" s="134"/>
    </row>
    <row r="25" spans="1:37" ht="24.6" customHeight="1" x14ac:dyDescent="0.45">
      <c r="B25" s="171" t="str">
        <f>IF(入力フォーム【明細添付なしｖｅｒ.】!B27="","",入力フォーム【明細添付なしｖｅｒ.】!B27)</f>
        <v/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2" t="str">
        <f>IF(入力フォーム【明細添付なしｖｅｒ.】!R27="","",入力フォーム【明細添付なしｖｅｒ.】!R27)</f>
        <v/>
      </c>
      <c r="S25" s="172"/>
      <c r="T25" s="172"/>
      <c r="U25" s="172"/>
      <c r="V25" s="134" t="str">
        <f>IF(入力フォーム【明細添付なしｖｅｒ.】!V27="","",入力フォーム【明細添付なしｖｅｒ.】!V27)</f>
        <v/>
      </c>
      <c r="W25" s="134"/>
      <c r="X25" s="172" t="str">
        <f>IF(入力フォーム【明細添付なしｖｅｒ.】!X27="","",入力フォーム【明細添付なしｖｅｒ.】!X27)</f>
        <v/>
      </c>
      <c r="Y25" s="172"/>
      <c r="Z25" s="172"/>
      <c r="AA25" s="172"/>
      <c r="AB25" s="172" t="str">
        <f>IF(入力フォーム【明細添付なしｖｅｒ.】!AB27="","",入力フォーム【明細添付なしｖｅｒ.】!AB27)</f>
        <v/>
      </c>
      <c r="AC25" s="172"/>
      <c r="AD25" s="172"/>
      <c r="AE25" s="172"/>
      <c r="AF25" s="172"/>
      <c r="AG25" s="172"/>
      <c r="AH25" s="172"/>
      <c r="AI25" s="174" t="str">
        <f>IF(入力フォーム【明細添付なしｖｅｒ.】!AI27="","",入力フォーム【明細添付なしｖｅｒ.】!AI27)</f>
        <v/>
      </c>
      <c r="AJ25" s="134"/>
      <c r="AK25" s="134"/>
    </row>
    <row r="26" spans="1:37" ht="24.6" customHeight="1" thickBot="1" x14ac:dyDescent="0.5">
      <c r="B26" s="171" t="str">
        <f>IF(入力フォーム【明細添付なしｖｅｒ.】!B28="","",入力フォーム【明細添付なしｖｅｒ.】!B28)</f>
        <v/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2" t="str">
        <f>IF(入力フォーム【明細添付なしｖｅｒ.】!R28="","",入力フォーム【明細添付なしｖｅｒ.】!R28)</f>
        <v/>
      </c>
      <c r="S26" s="172"/>
      <c r="T26" s="172"/>
      <c r="U26" s="172"/>
      <c r="V26" s="134" t="str">
        <f>IF(入力フォーム【明細添付なしｖｅｒ.】!V28="","",入力フォーム【明細添付なしｖｅｒ.】!V28)</f>
        <v/>
      </c>
      <c r="W26" s="134"/>
      <c r="X26" s="172" t="str">
        <f>IF(入力フォーム【明細添付なしｖｅｒ.】!X28="","",入力フォーム【明細添付なしｖｅｒ.】!X28)</f>
        <v/>
      </c>
      <c r="Y26" s="172"/>
      <c r="Z26" s="172"/>
      <c r="AA26" s="172"/>
      <c r="AB26" s="173" t="str">
        <f>IF(入力フォーム【明細添付なしｖｅｒ.】!AB28="","",入力フォーム【明細添付なしｖｅｒ.】!AB28)</f>
        <v/>
      </c>
      <c r="AC26" s="173"/>
      <c r="AD26" s="173"/>
      <c r="AE26" s="173"/>
      <c r="AF26" s="173"/>
      <c r="AG26" s="173"/>
      <c r="AH26" s="173"/>
      <c r="AI26" s="174" t="str">
        <f>IF(入力フォーム【明細添付なしｖｅｒ.】!AI28="","",入力フォーム【明細添付なしｖｅｒ.】!AI28)</f>
        <v/>
      </c>
      <c r="AJ26" s="134"/>
      <c r="AK26" s="134"/>
    </row>
    <row r="27" spans="1:37" ht="24.6" customHeight="1" thickTop="1" x14ac:dyDescent="0.45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6"/>
      <c r="S27" s="176"/>
      <c r="T27" s="176"/>
      <c r="U27" s="176"/>
      <c r="V27" s="177"/>
      <c r="W27" s="177"/>
      <c r="X27" s="176"/>
      <c r="Y27" s="176"/>
      <c r="Z27" s="176"/>
      <c r="AA27" s="176"/>
      <c r="AB27" s="176">
        <f>IF(入力フォーム【明細添付なしｖｅｒ.】!AB29="","",入力フォーム【明細添付なしｖｅｒ.】!AB29)</f>
        <v>0</v>
      </c>
      <c r="AC27" s="176"/>
      <c r="AD27" s="176"/>
      <c r="AE27" s="176"/>
      <c r="AF27" s="176"/>
      <c r="AG27" s="176"/>
      <c r="AH27" s="176"/>
      <c r="AI27" s="178"/>
      <c r="AJ27" s="177"/>
      <c r="AK27" s="177"/>
    </row>
    <row r="28" spans="1:37" ht="15" customHeight="1" x14ac:dyDescent="0.45">
      <c r="B28" s="29"/>
      <c r="C28" s="29"/>
      <c r="D28" s="29"/>
      <c r="E28" s="29"/>
      <c r="F28" s="29"/>
      <c r="G28" s="29"/>
      <c r="H28" s="29"/>
      <c r="I28" s="29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6"/>
      <c r="AE28" s="6"/>
      <c r="AF28" s="6"/>
      <c r="AG28" s="6"/>
      <c r="AH28" s="6"/>
      <c r="AI28" s="6"/>
      <c r="AJ28" s="6"/>
      <c r="AK28" s="6"/>
    </row>
    <row r="29" spans="1:37" ht="24.6" customHeight="1" x14ac:dyDescent="0.45">
      <c r="B29" s="8" t="s">
        <v>19</v>
      </c>
    </row>
    <row r="30" spans="1:37" ht="24.6" customHeight="1" x14ac:dyDescent="0.45">
      <c r="B30" s="158" t="s">
        <v>33</v>
      </c>
      <c r="C30" s="159"/>
      <c r="D30" s="159"/>
      <c r="E30" s="159"/>
      <c r="F30" s="88" t="s">
        <v>25</v>
      </c>
      <c r="G30" s="89"/>
      <c r="H30" s="77" t="s">
        <v>46</v>
      </c>
      <c r="I30" s="78"/>
      <c r="J30" s="78"/>
      <c r="K30" s="78"/>
      <c r="L30" s="78"/>
      <c r="M30" s="79"/>
      <c r="N30" s="77" t="s">
        <v>45</v>
      </c>
      <c r="O30" s="78"/>
      <c r="P30" s="79"/>
      <c r="Q30" s="77" t="s">
        <v>4</v>
      </c>
      <c r="R30" s="78"/>
      <c r="S30" s="78"/>
      <c r="T30" s="78"/>
      <c r="U30" s="78"/>
      <c r="V30" s="79"/>
    </row>
    <row r="31" spans="1:37" ht="24.6" customHeight="1" x14ac:dyDescent="0.45">
      <c r="B31" s="160"/>
      <c r="C31" s="161"/>
      <c r="D31" s="161"/>
      <c r="E31" s="161"/>
      <c r="F31" s="90">
        <v>0.1</v>
      </c>
      <c r="G31" s="91"/>
      <c r="H31" s="80">
        <f>入力フォーム【明細添付なしｖｅｒ.】!H32</f>
        <v>0</v>
      </c>
      <c r="I31" s="81"/>
      <c r="J31" s="81"/>
      <c r="K31" s="81"/>
      <c r="L31" s="81"/>
      <c r="M31" s="82"/>
      <c r="N31" s="80">
        <f>入力フォーム【明細添付なしｖｅｒ.】!N32</f>
        <v>0</v>
      </c>
      <c r="O31" s="81"/>
      <c r="P31" s="82"/>
      <c r="Q31" s="136">
        <f>入力フォーム【明細添付なしｖｅｒ.】!Q32</f>
        <v>0</v>
      </c>
      <c r="R31" s="137"/>
      <c r="S31" s="137"/>
      <c r="T31" s="137"/>
      <c r="U31" s="137"/>
      <c r="V31" s="138"/>
      <c r="Z31" s="204"/>
      <c r="AA31" s="204"/>
      <c r="AB31" s="205"/>
      <c r="AC31" s="205"/>
      <c r="AD31" s="184"/>
      <c r="AE31" s="184"/>
      <c r="AF31" s="184"/>
      <c r="AG31" s="184"/>
      <c r="AH31" s="184"/>
      <c r="AI31" s="185"/>
      <c r="AJ31" s="185"/>
      <c r="AK31" s="185"/>
    </row>
    <row r="32" spans="1:37" ht="24.6" customHeight="1" x14ac:dyDescent="0.45">
      <c r="B32" s="160"/>
      <c r="C32" s="161"/>
      <c r="D32" s="161"/>
      <c r="E32" s="161"/>
      <c r="F32" s="88" t="s">
        <v>31</v>
      </c>
      <c r="G32" s="89"/>
      <c r="H32" s="80">
        <f>入力フォーム【明細添付なしｖｅｒ.】!H33</f>
        <v>0</v>
      </c>
      <c r="I32" s="81"/>
      <c r="J32" s="81"/>
      <c r="K32" s="81"/>
      <c r="L32" s="81"/>
      <c r="M32" s="82"/>
      <c r="N32" s="80">
        <f>入力フォーム【明細添付なしｖｅｒ.】!N33</f>
        <v>0</v>
      </c>
      <c r="O32" s="81"/>
      <c r="P32" s="82"/>
      <c r="Q32" s="136">
        <f>入力フォーム【明細添付なしｖｅｒ.】!Q33</f>
        <v>0</v>
      </c>
      <c r="R32" s="137"/>
      <c r="S32" s="137"/>
      <c r="T32" s="137"/>
      <c r="U32" s="137"/>
      <c r="V32" s="138"/>
      <c r="Z32" s="204"/>
      <c r="AA32" s="204"/>
      <c r="AB32" s="183"/>
      <c r="AC32" s="183"/>
      <c r="AD32" s="184"/>
      <c r="AE32" s="184"/>
      <c r="AF32" s="184"/>
      <c r="AG32" s="184"/>
      <c r="AH32" s="184"/>
      <c r="AI32" s="185"/>
      <c r="AJ32" s="185"/>
      <c r="AK32" s="185"/>
    </row>
    <row r="33" spans="1:41" ht="24.6" customHeight="1" x14ac:dyDescent="0.45">
      <c r="B33" s="160"/>
      <c r="C33" s="161"/>
      <c r="D33" s="161"/>
      <c r="E33" s="161"/>
      <c r="F33" s="88" t="s">
        <v>34</v>
      </c>
      <c r="G33" s="89"/>
      <c r="H33" s="80">
        <f>入力フォーム【明細添付なしｖｅｒ.】!H34</f>
        <v>0</v>
      </c>
      <c r="I33" s="81"/>
      <c r="J33" s="81"/>
      <c r="K33" s="81"/>
      <c r="L33" s="81"/>
      <c r="M33" s="82"/>
      <c r="N33" s="80">
        <f>入力フォーム【明細添付なしｖｅｒ.】!N34</f>
        <v>0</v>
      </c>
      <c r="O33" s="81"/>
      <c r="P33" s="82"/>
      <c r="Q33" s="136">
        <f>入力フォーム【明細添付なしｖｅｒ.】!Q34</f>
        <v>0</v>
      </c>
      <c r="R33" s="137"/>
      <c r="S33" s="137"/>
      <c r="T33" s="137"/>
      <c r="U33" s="137"/>
      <c r="V33" s="138"/>
      <c r="Z33" s="204"/>
      <c r="AA33" s="204"/>
      <c r="AB33" s="183"/>
      <c r="AC33" s="183"/>
      <c r="AD33" s="184"/>
      <c r="AE33" s="184"/>
      <c r="AF33" s="184"/>
      <c r="AG33" s="184"/>
      <c r="AH33" s="184"/>
      <c r="AI33" s="185"/>
      <c r="AJ33" s="185"/>
      <c r="AK33" s="185"/>
    </row>
    <row r="34" spans="1:41" ht="24.6" customHeight="1" thickBot="1" x14ac:dyDescent="0.5">
      <c r="B34" s="160"/>
      <c r="C34" s="161"/>
      <c r="D34" s="161"/>
      <c r="E34" s="161"/>
      <c r="F34" s="86" t="s">
        <v>32</v>
      </c>
      <c r="G34" s="87"/>
      <c r="H34" s="83">
        <f>入力フォーム【明細添付なしｖｅｒ.】!H35</f>
        <v>0</v>
      </c>
      <c r="I34" s="84"/>
      <c r="J34" s="84"/>
      <c r="K34" s="84"/>
      <c r="L34" s="84"/>
      <c r="M34" s="85"/>
      <c r="N34" s="83" t="str">
        <f>入力フォーム【明細添付なしｖｅｒ.】!N35</f>
        <v>-</v>
      </c>
      <c r="O34" s="84"/>
      <c r="P34" s="85"/>
      <c r="Q34" s="164">
        <f>入力フォーム【明細添付なしｖｅｒ.】!Q35</f>
        <v>0</v>
      </c>
      <c r="R34" s="165"/>
      <c r="S34" s="165"/>
      <c r="T34" s="165"/>
      <c r="U34" s="165"/>
      <c r="V34" s="166"/>
      <c r="Z34" s="204"/>
      <c r="AA34" s="204"/>
      <c r="AB34" s="183"/>
      <c r="AC34" s="183"/>
      <c r="AD34" s="184"/>
      <c r="AE34" s="184"/>
      <c r="AF34" s="184"/>
      <c r="AG34" s="184"/>
      <c r="AH34" s="184"/>
      <c r="AI34" s="207"/>
      <c r="AJ34" s="207"/>
      <c r="AK34" s="207"/>
    </row>
    <row r="35" spans="1:41" ht="24.6" customHeight="1" thickTop="1" x14ac:dyDescent="0.45">
      <c r="B35" s="162"/>
      <c r="C35" s="163"/>
      <c r="D35" s="163"/>
      <c r="E35" s="163"/>
      <c r="F35" s="101" t="s">
        <v>39</v>
      </c>
      <c r="G35" s="102"/>
      <c r="H35" s="92">
        <f>入力フォーム【明細添付なしｖｅｒ.】!H36</f>
        <v>0</v>
      </c>
      <c r="I35" s="93"/>
      <c r="J35" s="93"/>
      <c r="K35" s="93"/>
      <c r="L35" s="93"/>
      <c r="M35" s="94"/>
      <c r="N35" s="92">
        <f>入力フォーム【明細添付なしｖｅｒ.】!N36</f>
        <v>0</v>
      </c>
      <c r="O35" s="93"/>
      <c r="P35" s="94"/>
      <c r="Q35" s="155">
        <f>入力フォーム【明細添付なしｖｅｒ.】!Q36</f>
        <v>0</v>
      </c>
      <c r="R35" s="156"/>
      <c r="S35" s="156"/>
      <c r="T35" s="156"/>
      <c r="U35" s="156"/>
      <c r="V35" s="157"/>
      <c r="W35" s="6"/>
      <c r="X35" s="186" t="str">
        <f>IF(入力フォーム【明細添付なしｖｅｒ.】!X32="","",入力フォーム【明細添付なしｖｅｒ.】!X32)</f>
        <v/>
      </c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</row>
    <row r="36" spans="1:41" ht="15.6" customHeight="1" thickBot="1" x14ac:dyDescent="0.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41" ht="33.6" customHeight="1" thickTop="1" thickBot="1" x14ac:dyDescent="0.5">
      <c r="B37" s="98" t="s">
        <v>35</v>
      </c>
      <c r="C37" s="99"/>
      <c r="D37" s="99"/>
      <c r="E37" s="99"/>
      <c r="F37" s="99"/>
      <c r="G37" s="99"/>
      <c r="H37" s="99"/>
      <c r="I37" s="99"/>
      <c r="J37" s="99"/>
      <c r="K37" s="99"/>
      <c r="L37" s="206">
        <f>入力フォーム【明細添付なしｖｅｒ.】!L39</f>
        <v>0</v>
      </c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0" t="s">
        <v>9</v>
      </c>
      <c r="X37" s="200"/>
      <c r="Y37" s="188" t="s">
        <v>36</v>
      </c>
      <c r="Z37" s="189"/>
      <c r="AA37" s="189"/>
      <c r="AB37" s="190"/>
      <c r="AC37" s="201">
        <f>入力フォーム【明細添付なしｖｅｒ.】!AC39</f>
        <v>0</v>
      </c>
      <c r="AD37" s="201"/>
      <c r="AE37" s="201"/>
      <c r="AF37" s="201"/>
      <c r="AG37" s="201"/>
      <c r="AH37" s="201"/>
      <c r="AI37" s="201"/>
      <c r="AJ37" s="202" t="s">
        <v>9</v>
      </c>
      <c r="AK37" s="203"/>
    </row>
    <row r="38" spans="1:41" ht="15" customHeight="1" thickTop="1" x14ac:dyDescent="0.45"/>
    <row r="39" spans="1:41" ht="24.6" customHeight="1" x14ac:dyDescent="0.45">
      <c r="B39" s="8" t="s">
        <v>21</v>
      </c>
    </row>
    <row r="40" spans="1:41" ht="24.6" customHeight="1" x14ac:dyDescent="0.45">
      <c r="B40" s="191" t="str">
        <f>IF(入力フォーム【明細添付なしｖｅｒ.】!B42="","",入力フォーム【明細添付なしｖｅｒ.】!B42)</f>
        <v/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3"/>
    </row>
    <row r="41" spans="1:41" ht="24.6" customHeight="1" x14ac:dyDescent="0.45">
      <c r="B41" s="194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6"/>
    </row>
    <row r="42" spans="1:41" ht="24.6" customHeight="1" x14ac:dyDescent="0.45">
      <c r="B42" s="197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9"/>
    </row>
    <row r="43" spans="1:41" ht="24.6" customHeight="1" thickBot="1" x14ac:dyDescent="0.5">
      <c r="Z43" s="6"/>
      <c r="AA43" s="6"/>
    </row>
    <row r="44" spans="1:41" ht="15" customHeight="1" x14ac:dyDescent="0.4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spans="1:41" ht="22.2" x14ac:dyDescent="0.45">
      <c r="B45" s="27" t="s">
        <v>20</v>
      </c>
      <c r="Z45" s="6"/>
      <c r="AA45" s="6"/>
    </row>
    <row r="46" spans="1:41" ht="26.4" x14ac:dyDescent="0.45">
      <c r="B46" s="179" t="s">
        <v>1</v>
      </c>
      <c r="C46" s="179"/>
      <c r="D46" s="179"/>
      <c r="E46" s="179"/>
      <c r="F46" s="179"/>
      <c r="G46" s="179"/>
      <c r="H46" s="179"/>
      <c r="I46" s="179"/>
      <c r="J46" s="179" t="s">
        <v>3</v>
      </c>
      <c r="K46" s="179"/>
      <c r="L46" s="179"/>
      <c r="M46" s="179"/>
      <c r="N46" s="179" t="s">
        <v>59</v>
      </c>
      <c r="O46" s="179"/>
      <c r="P46" s="179"/>
      <c r="Q46" s="179"/>
      <c r="R46" s="179" t="s">
        <v>2</v>
      </c>
      <c r="S46" s="179"/>
      <c r="T46" s="179"/>
      <c r="U46" s="179"/>
      <c r="V46" s="179"/>
      <c r="W46" s="179"/>
      <c r="X46" s="179"/>
      <c r="Y46" s="179"/>
      <c r="Z46" s="179" t="s">
        <v>4</v>
      </c>
      <c r="AA46" s="179"/>
      <c r="AB46" s="179"/>
      <c r="AC46" s="179"/>
      <c r="AD46" s="179"/>
      <c r="AE46" s="179"/>
      <c r="AF46" s="179"/>
      <c r="AG46" s="179"/>
      <c r="AH46" s="179" t="s">
        <v>57</v>
      </c>
      <c r="AI46" s="179"/>
      <c r="AJ46" s="179"/>
      <c r="AK46" s="179"/>
      <c r="AN46" s="6"/>
      <c r="AO46" s="6"/>
    </row>
    <row r="47" spans="1:41" ht="25.8" customHeight="1" x14ac:dyDescent="0.45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</row>
    <row r="48" spans="1:41" ht="25.8" customHeight="1" x14ac:dyDescent="0.45"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</row>
    <row r="49" spans="2:76" ht="25.8" customHeight="1" x14ac:dyDescent="0.45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76" ht="25.8" customHeight="1" x14ac:dyDescent="0.45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</row>
    <row r="52" spans="2:76" x14ac:dyDescent="0.45">
      <c r="B52" s="180" t="s">
        <v>5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</row>
    <row r="53" spans="2:76" ht="20.399999999999999" customHeight="1" x14ac:dyDescent="0.45">
      <c r="B53" s="182" t="s">
        <v>8</v>
      </c>
      <c r="C53" s="181"/>
      <c r="D53" s="181"/>
      <c r="E53" s="181"/>
      <c r="F53" s="181"/>
      <c r="G53" s="181"/>
      <c r="H53" s="181"/>
      <c r="I53" s="181"/>
      <c r="J53" s="181"/>
      <c r="K53" s="182" t="s">
        <v>7</v>
      </c>
      <c r="L53" s="181"/>
      <c r="M53" s="181"/>
      <c r="N53" s="181"/>
      <c r="O53" s="181"/>
      <c r="P53" s="181"/>
      <c r="Q53" s="181"/>
      <c r="R53" s="181"/>
      <c r="S53" s="181"/>
      <c r="T53" s="182" t="s">
        <v>6</v>
      </c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2" t="s">
        <v>23</v>
      </c>
      <c r="AF53" s="181"/>
      <c r="AG53" s="181"/>
      <c r="AH53" s="181"/>
      <c r="AI53" s="181"/>
      <c r="AJ53" s="181"/>
      <c r="AK53" s="181"/>
    </row>
    <row r="54" spans="2:76" ht="20.399999999999999" customHeight="1" x14ac:dyDescent="0.45">
      <c r="B54" s="182"/>
      <c r="C54" s="181"/>
      <c r="D54" s="181"/>
      <c r="E54" s="181"/>
      <c r="F54" s="181"/>
      <c r="G54" s="181"/>
      <c r="H54" s="181"/>
      <c r="I54" s="181"/>
      <c r="J54" s="181"/>
      <c r="K54" s="182"/>
      <c r="L54" s="181"/>
      <c r="M54" s="181"/>
      <c r="N54" s="181"/>
      <c r="O54" s="181"/>
      <c r="P54" s="181"/>
      <c r="Q54" s="181"/>
      <c r="R54" s="181"/>
      <c r="S54" s="181"/>
      <c r="T54" s="182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2"/>
      <c r="AF54" s="181"/>
      <c r="AG54" s="181"/>
      <c r="AH54" s="181"/>
      <c r="AI54" s="181"/>
      <c r="AJ54" s="181"/>
      <c r="AK54" s="181"/>
    </row>
    <row r="55" spans="2:76" ht="20.399999999999999" customHeight="1" x14ac:dyDescent="0.45">
      <c r="B55" s="182"/>
      <c r="C55" s="181"/>
      <c r="D55" s="181"/>
      <c r="E55" s="181"/>
      <c r="F55" s="181"/>
      <c r="G55" s="181"/>
      <c r="H55" s="181"/>
      <c r="I55" s="181"/>
      <c r="J55" s="181"/>
      <c r="K55" s="182"/>
      <c r="L55" s="181"/>
      <c r="M55" s="181"/>
      <c r="N55" s="181"/>
      <c r="O55" s="181"/>
      <c r="P55" s="181"/>
      <c r="Q55" s="181"/>
      <c r="R55" s="181"/>
      <c r="S55" s="181"/>
      <c r="T55" s="182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2"/>
      <c r="AF55" s="181"/>
      <c r="AG55" s="181"/>
      <c r="AH55" s="181"/>
      <c r="AI55" s="181"/>
      <c r="AJ55" s="181"/>
      <c r="AK55" s="181"/>
    </row>
    <row r="57" spans="2:76" x14ac:dyDescent="0.45">
      <c r="AC57" s="20" t="s">
        <v>58</v>
      </c>
      <c r="AD57" s="20"/>
      <c r="AE57" s="20"/>
      <c r="AF57" s="20"/>
      <c r="AG57" s="20"/>
      <c r="AH57" s="20"/>
      <c r="AI57" s="20"/>
      <c r="AJ57" s="20"/>
      <c r="AK57" s="20"/>
    </row>
    <row r="59" spans="2:76" ht="26.4" x14ac:dyDescent="0.45">
      <c r="B59" s="44" t="s">
        <v>52</v>
      </c>
      <c r="AC59" s="170" t="s">
        <v>88</v>
      </c>
      <c r="AD59" s="170"/>
      <c r="AE59" s="170"/>
      <c r="AF59" s="170"/>
      <c r="AG59" s="170"/>
      <c r="AH59" s="170"/>
      <c r="AI59" s="170"/>
      <c r="AJ59" s="170"/>
      <c r="AK59" s="170"/>
      <c r="AO59" s="44" t="s">
        <v>52</v>
      </c>
      <c r="BP59" s="170" t="s">
        <v>88</v>
      </c>
      <c r="BQ59" s="170"/>
      <c r="BR59" s="170"/>
      <c r="BS59" s="170"/>
      <c r="BT59" s="170"/>
      <c r="BU59" s="170"/>
      <c r="BV59" s="170"/>
      <c r="BW59" s="170"/>
      <c r="BX59" s="170"/>
    </row>
  </sheetData>
  <sheetProtection password="D5A6" sheet="1" objects="1" scenarios="1"/>
  <mergeCells count="164">
    <mergeCell ref="Z50:AG50"/>
    <mergeCell ref="B49:I49"/>
    <mergeCell ref="J49:M49"/>
    <mergeCell ref="N49:Q49"/>
    <mergeCell ref="R49:Y49"/>
    <mergeCell ref="B50:I50"/>
    <mergeCell ref="J50:M50"/>
    <mergeCell ref="N50:Q50"/>
    <mergeCell ref="R50:Y50"/>
    <mergeCell ref="Z6:AK6"/>
    <mergeCell ref="V3:AA3"/>
    <mergeCell ref="AB3:AK3"/>
    <mergeCell ref="AF1:AK1"/>
    <mergeCell ref="B22:Q22"/>
    <mergeCell ref="B13:G13"/>
    <mergeCell ref="H13:AD13"/>
    <mergeCell ref="B14:G14"/>
    <mergeCell ref="H14:N14"/>
    <mergeCell ref="B17:G17"/>
    <mergeCell ref="B19:Q19"/>
    <mergeCell ref="R19:U19"/>
    <mergeCell ref="V19:W19"/>
    <mergeCell ref="X19:AA19"/>
    <mergeCell ref="B3:G3"/>
    <mergeCell ref="H3:Q3"/>
    <mergeCell ref="B8:G8"/>
    <mergeCell ref="B6:G6"/>
    <mergeCell ref="B10:G10"/>
    <mergeCell ref="AI19:AK19"/>
    <mergeCell ref="B20:Q20"/>
    <mergeCell ref="R20:U20"/>
    <mergeCell ref="V20:W20"/>
    <mergeCell ref="X20:AA20"/>
    <mergeCell ref="AB20:AH20"/>
    <mergeCell ref="AI20:AK20"/>
    <mergeCell ref="AB23:AH23"/>
    <mergeCell ref="AI23:AK23"/>
    <mergeCell ref="F34:G34"/>
    <mergeCell ref="AB34:AC34"/>
    <mergeCell ref="V24:W24"/>
    <mergeCell ref="X24:AA24"/>
    <mergeCell ref="H10:N10"/>
    <mergeCell ref="B11:G12"/>
    <mergeCell ref="H11:AD11"/>
    <mergeCell ref="H12:AD12"/>
    <mergeCell ref="AB19:AH19"/>
    <mergeCell ref="B24:Q24"/>
    <mergeCell ref="R24:U24"/>
    <mergeCell ref="H17:T17"/>
    <mergeCell ref="W37:X37"/>
    <mergeCell ref="AC37:AI37"/>
    <mergeCell ref="AJ37:AK37"/>
    <mergeCell ref="Q34:V34"/>
    <mergeCell ref="H35:M35"/>
    <mergeCell ref="N35:P35"/>
    <mergeCell ref="Q35:V35"/>
    <mergeCell ref="H34:M34"/>
    <mergeCell ref="N34:P34"/>
    <mergeCell ref="Z31:AA34"/>
    <mergeCell ref="AI32:AK32"/>
    <mergeCell ref="AB32:AC32"/>
    <mergeCell ref="AB31:AC31"/>
    <mergeCell ref="L37:V37"/>
    <mergeCell ref="AD34:AH34"/>
    <mergeCell ref="AI34:AK34"/>
    <mergeCell ref="ES1:EX1"/>
    <mergeCell ref="AG13:AI13"/>
    <mergeCell ref="AB24:AH24"/>
    <mergeCell ref="AI24:AK24"/>
    <mergeCell ref="F35:G35"/>
    <mergeCell ref="B37:K37"/>
    <mergeCell ref="Y37:AB37"/>
    <mergeCell ref="B40:AK42"/>
    <mergeCell ref="AH47:AK47"/>
    <mergeCell ref="B21:Q21"/>
    <mergeCell ref="R21:U21"/>
    <mergeCell ref="V21:W21"/>
    <mergeCell ref="X21:AA21"/>
    <mergeCell ref="AB21:AH21"/>
    <mergeCell ref="AI21:AK21"/>
    <mergeCell ref="R22:U22"/>
    <mergeCell ref="V22:W22"/>
    <mergeCell ref="X22:AA22"/>
    <mergeCell ref="AB22:AH22"/>
    <mergeCell ref="AI22:AK22"/>
    <mergeCell ref="B23:Q23"/>
    <mergeCell ref="R23:U23"/>
    <mergeCell ref="V23:W23"/>
    <mergeCell ref="X23:AA23"/>
    <mergeCell ref="B25:Q25"/>
    <mergeCell ref="R25:U25"/>
    <mergeCell ref="V25:W25"/>
    <mergeCell ref="X25:AA25"/>
    <mergeCell ref="AB25:AH25"/>
    <mergeCell ref="AI25:AK25"/>
    <mergeCell ref="F33:G33"/>
    <mergeCell ref="AB33:AC33"/>
    <mergeCell ref="AD33:AH33"/>
    <mergeCell ref="AI33:AK33"/>
    <mergeCell ref="H31:M31"/>
    <mergeCell ref="AI31:AK31"/>
    <mergeCell ref="H32:M32"/>
    <mergeCell ref="N32:P32"/>
    <mergeCell ref="AD31:AH31"/>
    <mergeCell ref="AD32:AH32"/>
    <mergeCell ref="B30:E35"/>
    <mergeCell ref="F30:G30"/>
    <mergeCell ref="H33:M33"/>
    <mergeCell ref="X35:AK35"/>
    <mergeCell ref="F31:G31"/>
    <mergeCell ref="N33:P33"/>
    <mergeCell ref="Q33:V33"/>
    <mergeCell ref="F32:G32"/>
    <mergeCell ref="B52:AK52"/>
    <mergeCell ref="C53:J55"/>
    <mergeCell ref="L53:S55"/>
    <mergeCell ref="U53:AD55"/>
    <mergeCell ref="AF53:AK55"/>
    <mergeCell ref="B53:B55"/>
    <mergeCell ref="K53:K55"/>
    <mergeCell ref="T53:T55"/>
    <mergeCell ref="AE53:AE55"/>
    <mergeCell ref="AH49:AK49"/>
    <mergeCell ref="AH48:AK48"/>
    <mergeCell ref="Z46:AG46"/>
    <mergeCell ref="B46:I46"/>
    <mergeCell ref="J46:M46"/>
    <mergeCell ref="N46:Q46"/>
    <mergeCell ref="R46:Y46"/>
    <mergeCell ref="Z47:AG47"/>
    <mergeCell ref="Z48:AG48"/>
    <mergeCell ref="B47:I47"/>
    <mergeCell ref="J47:M47"/>
    <mergeCell ref="N47:Q47"/>
    <mergeCell ref="R47:Y47"/>
    <mergeCell ref="B48:I48"/>
    <mergeCell ref="J48:M48"/>
    <mergeCell ref="N48:Q48"/>
    <mergeCell ref="R48:Y48"/>
    <mergeCell ref="Z49:AG49"/>
    <mergeCell ref="AC59:AK59"/>
    <mergeCell ref="BP59:BX59"/>
    <mergeCell ref="BS1:BX1"/>
    <mergeCell ref="DF1:DK1"/>
    <mergeCell ref="H30:M30"/>
    <mergeCell ref="N30:P30"/>
    <mergeCell ref="Q30:V30"/>
    <mergeCell ref="B26:Q26"/>
    <mergeCell ref="R26:U26"/>
    <mergeCell ref="V26:W26"/>
    <mergeCell ref="X26:AA26"/>
    <mergeCell ref="AB26:AH26"/>
    <mergeCell ref="AI26:AK26"/>
    <mergeCell ref="B27:Q27"/>
    <mergeCell ref="R27:U27"/>
    <mergeCell ref="V27:W27"/>
    <mergeCell ref="X27:AA27"/>
    <mergeCell ref="AB27:AH27"/>
    <mergeCell ref="AI27:AK27"/>
    <mergeCell ref="AH46:AK46"/>
    <mergeCell ref="N31:P31"/>
    <mergeCell ref="Q31:V31"/>
    <mergeCell ref="Q32:V32"/>
    <mergeCell ref="AH50:AK50"/>
  </mergeCells>
  <phoneticPr fontId="2"/>
  <conditionalFormatting sqref="B20:AA27 AI20:AK27">
    <cfRule type="expression" dxfId="2" priority="2">
      <formula>$N$18="なし"</formula>
    </cfRule>
  </conditionalFormatting>
  <conditionalFormatting sqref="X35:AK35">
    <cfRule type="cellIs" dxfId="1" priority="1" operator="equal">
      <formula>"※税率欄が入力されていません。"</formula>
    </cfRule>
  </conditionalFormatting>
  <pageMargins left="0.77" right="0.19685039370078741" top="0.48" bottom="0.19685039370078741" header="0.19685039370078741" footer="0.19685039370078741"/>
  <pageSetup paperSize="9" scale="54" orientation="portrait" r:id="rId1"/>
  <colBreaks count="3" manualBreakCount="3">
    <brk id="39" max="59" man="1"/>
    <brk id="78" max="58" man="1"/>
    <brk id="117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C44"/>
  <sheetViews>
    <sheetView showGridLines="0" tabSelected="1" zoomScale="55" zoomScaleNormal="55" zoomScaleSheetLayoutView="55" workbookViewId="0">
      <selection activeCell="B12" sqref="B12:G13"/>
    </sheetView>
  </sheetViews>
  <sheetFormatPr defaultColWidth="4.09765625" defaultRowHeight="27" customHeight="1" x14ac:dyDescent="0.45"/>
  <cols>
    <col min="1" max="1" width="4.09765625" style="30"/>
    <col min="2" max="32" width="4.09765625" style="32"/>
    <col min="33" max="33" width="4.09765625" style="32" customWidth="1"/>
    <col min="34" max="38" width="4.09765625" style="32"/>
    <col min="39" max="41" width="1.69921875" style="32" customWidth="1"/>
    <col min="42" max="53" width="4.09765625" style="32"/>
    <col min="54" max="54" width="7.59765625" style="32" customWidth="1"/>
    <col min="55" max="55" width="10.796875" style="32" customWidth="1"/>
    <col min="56" max="16384" width="4.09765625" style="32"/>
  </cols>
  <sheetData>
    <row r="2" spans="2:55" ht="27" customHeight="1" thickBot="1" x14ac:dyDescent="0.5">
      <c r="B2" s="31" t="s">
        <v>53</v>
      </c>
    </row>
    <row r="3" spans="2:55" ht="27" customHeight="1" thickBot="1" x14ac:dyDescent="0.5">
      <c r="AP3" s="224" t="s">
        <v>60</v>
      </c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6"/>
    </row>
    <row r="4" spans="2:55" ht="27" customHeight="1" thickBot="1" x14ac:dyDescent="0.5">
      <c r="B4" s="139" t="s">
        <v>10</v>
      </c>
      <c r="C4" s="139"/>
      <c r="D4" s="139"/>
      <c r="E4" s="139"/>
      <c r="F4" s="139"/>
      <c r="G4" s="139"/>
      <c r="H4" s="227">
        <v>45169</v>
      </c>
      <c r="I4" s="227"/>
      <c r="J4" s="227"/>
      <c r="K4" s="227"/>
      <c r="L4" s="227"/>
      <c r="M4" s="227"/>
      <c r="N4" s="227"/>
      <c r="O4" s="227"/>
      <c r="P4" s="227"/>
      <c r="Q4" s="227"/>
      <c r="V4" s="139" t="s">
        <v>50</v>
      </c>
      <c r="W4" s="139"/>
      <c r="X4" s="139"/>
      <c r="Y4" s="139"/>
      <c r="Z4" s="139"/>
      <c r="AA4" s="139"/>
      <c r="AB4" s="228" t="s">
        <v>87</v>
      </c>
      <c r="AC4" s="228"/>
      <c r="AD4" s="228"/>
      <c r="AE4" s="228"/>
      <c r="AF4" s="228"/>
      <c r="AG4" s="228"/>
      <c r="AH4" s="228"/>
      <c r="AI4" s="228"/>
      <c r="AJ4" s="228"/>
      <c r="AK4" s="228"/>
    </row>
    <row r="5" spans="2:55" ht="27" customHeight="1" x14ac:dyDescent="0.45">
      <c r="AP5" s="229" t="s">
        <v>61</v>
      </c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1"/>
    </row>
    <row r="6" spans="2:55" ht="27" customHeight="1" thickBot="1" x14ac:dyDescent="0.5">
      <c r="B6" s="33" t="s">
        <v>18</v>
      </c>
      <c r="AP6" s="232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4"/>
    </row>
    <row r="7" spans="2:55" ht="27" customHeight="1" thickBot="1" x14ac:dyDescent="0.5">
      <c r="B7" s="77" t="s">
        <v>54</v>
      </c>
      <c r="C7" s="78"/>
      <c r="D7" s="78"/>
      <c r="E7" s="78"/>
      <c r="F7" s="78"/>
      <c r="G7" s="79"/>
      <c r="H7" s="51">
        <v>3</v>
      </c>
      <c r="I7" s="52">
        <v>2</v>
      </c>
      <c r="J7" s="52">
        <v>1</v>
      </c>
      <c r="K7" s="52">
        <v>3</v>
      </c>
      <c r="L7" s="52">
        <v>2</v>
      </c>
      <c r="M7" s="53">
        <v>1</v>
      </c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55" ht="13.8" customHeight="1" thickBot="1" x14ac:dyDescent="0.5">
      <c r="AP8" s="229" t="s">
        <v>62</v>
      </c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6"/>
    </row>
    <row r="9" spans="2:55" ht="27" customHeight="1" thickBot="1" x14ac:dyDescent="0.5">
      <c r="B9" s="127" t="s">
        <v>11</v>
      </c>
      <c r="C9" s="128"/>
      <c r="D9" s="128"/>
      <c r="E9" s="128"/>
      <c r="F9" s="128"/>
      <c r="G9" s="129"/>
      <c r="H9" s="34" t="s">
        <v>15</v>
      </c>
      <c r="I9" s="52">
        <v>9</v>
      </c>
      <c r="J9" s="35" t="s">
        <v>16</v>
      </c>
      <c r="K9" s="52">
        <v>8</v>
      </c>
      <c r="L9" s="52">
        <v>8</v>
      </c>
      <c r="M9" s="52">
        <v>8</v>
      </c>
      <c r="N9" s="52">
        <v>8</v>
      </c>
      <c r="O9" s="35" t="s">
        <v>16</v>
      </c>
      <c r="P9" s="52">
        <v>7</v>
      </c>
      <c r="Q9" s="52">
        <v>7</v>
      </c>
      <c r="R9" s="52">
        <v>7</v>
      </c>
      <c r="S9" s="52">
        <v>7</v>
      </c>
      <c r="T9" s="52">
        <v>6</v>
      </c>
      <c r="U9" s="52">
        <v>6</v>
      </c>
      <c r="V9" s="52">
        <v>6</v>
      </c>
      <c r="W9" s="53">
        <v>6</v>
      </c>
      <c r="Y9" s="54"/>
      <c r="Z9" s="32" t="s">
        <v>43</v>
      </c>
      <c r="AP9" s="247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9"/>
    </row>
    <row r="10" spans="2:55" ht="13.8" customHeight="1" thickBot="1" x14ac:dyDescent="0.5">
      <c r="B10" s="36"/>
      <c r="C10" s="36"/>
      <c r="D10" s="36"/>
      <c r="E10" s="36"/>
      <c r="F10" s="36"/>
      <c r="G10" s="3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55" ht="27" customHeight="1" x14ac:dyDescent="0.45">
      <c r="B11" s="134" t="s">
        <v>12</v>
      </c>
      <c r="C11" s="134"/>
      <c r="D11" s="134"/>
      <c r="E11" s="134"/>
      <c r="F11" s="134"/>
      <c r="G11" s="134"/>
      <c r="H11" s="228" t="s">
        <v>63</v>
      </c>
      <c r="I11" s="228"/>
      <c r="J11" s="228"/>
      <c r="K11" s="228"/>
      <c r="L11" s="228"/>
      <c r="M11" s="228"/>
      <c r="N11" s="228"/>
      <c r="AP11" s="236" t="s">
        <v>86</v>
      </c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1"/>
    </row>
    <row r="12" spans="2:55" ht="27" customHeight="1" thickBot="1" x14ac:dyDescent="0.5">
      <c r="B12" s="135" t="s">
        <v>13</v>
      </c>
      <c r="C12" s="135"/>
      <c r="D12" s="135"/>
      <c r="E12" s="135"/>
      <c r="F12" s="135"/>
      <c r="G12" s="135"/>
      <c r="H12" s="255" t="s">
        <v>64</v>
      </c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P12" s="252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4"/>
    </row>
    <row r="13" spans="2:55" ht="27" customHeight="1" thickBot="1" x14ac:dyDescent="0.5">
      <c r="B13" s="135"/>
      <c r="C13" s="135"/>
      <c r="D13" s="135"/>
      <c r="E13" s="135"/>
      <c r="F13" s="135"/>
      <c r="G13" s="135"/>
      <c r="H13" s="256" t="s">
        <v>65</v>
      </c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</row>
    <row r="14" spans="2:55" ht="27" customHeight="1" x14ac:dyDescent="0.45">
      <c r="B14" s="134" t="s">
        <v>17</v>
      </c>
      <c r="C14" s="134"/>
      <c r="D14" s="134"/>
      <c r="E14" s="134"/>
      <c r="F14" s="134"/>
      <c r="G14" s="134"/>
      <c r="H14" s="235" t="s">
        <v>66</v>
      </c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P14" s="236" t="s">
        <v>67</v>
      </c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8"/>
    </row>
    <row r="15" spans="2:55" ht="27" customHeight="1" thickBot="1" x14ac:dyDescent="0.5">
      <c r="B15" s="134" t="s">
        <v>14</v>
      </c>
      <c r="C15" s="134"/>
      <c r="D15" s="134"/>
      <c r="E15" s="134"/>
      <c r="F15" s="134"/>
      <c r="G15" s="134"/>
      <c r="H15" s="228" t="s">
        <v>68</v>
      </c>
      <c r="I15" s="228"/>
      <c r="J15" s="228"/>
      <c r="K15" s="228"/>
      <c r="L15" s="228"/>
      <c r="M15" s="228"/>
      <c r="N15" s="228"/>
      <c r="AP15" s="239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1"/>
    </row>
    <row r="17" spans="1:55" ht="27" customHeight="1" thickBot="1" x14ac:dyDescent="0.5">
      <c r="B17" s="33" t="s">
        <v>24</v>
      </c>
    </row>
    <row r="18" spans="1:55" ht="27" customHeight="1" thickBot="1" x14ac:dyDescent="0.5">
      <c r="B18" s="139" t="s">
        <v>0</v>
      </c>
      <c r="C18" s="139"/>
      <c r="D18" s="139"/>
      <c r="E18" s="139"/>
      <c r="F18" s="139"/>
      <c r="G18" s="139"/>
      <c r="H18" s="228" t="s">
        <v>69</v>
      </c>
      <c r="I18" s="228"/>
      <c r="J18" s="228"/>
      <c r="K18" s="228"/>
      <c r="L18" s="228"/>
      <c r="M18" s="228"/>
      <c r="N18" s="228"/>
      <c r="O18" s="228"/>
      <c r="P18" s="228"/>
      <c r="Q18" s="228"/>
      <c r="AP18" s="242" t="s">
        <v>70</v>
      </c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4"/>
    </row>
    <row r="19" spans="1:55" s="6" customFormat="1" ht="27" customHeight="1" x14ac:dyDescent="0.45">
      <c r="A19" s="13"/>
      <c r="B19" s="23"/>
      <c r="C19" s="23"/>
      <c r="D19" s="23"/>
      <c r="E19" s="23"/>
      <c r="F19" s="23"/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55" s="6" customFormat="1" ht="27" customHeight="1" thickBot="1" x14ac:dyDescent="0.5">
      <c r="A20" s="13"/>
      <c r="B20" s="33" t="s">
        <v>30</v>
      </c>
      <c r="C20" s="38"/>
      <c r="D20" s="38"/>
      <c r="E20" s="38"/>
      <c r="F20" s="38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</row>
    <row r="21" spans="1:55" s="6" customFormat="1" ht="27" customHeight="1" x14ac:dyDescent="0.45">
      <c r="A21" s="13"/>
      <c r="B21" s="104" t="s">
        <v>29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4" t="s">
        <v>26</v>
      </c>
      <c r="S21" s="105"/>
      <c r="T21" s="105"/>
      <c r="U21" s="106"/>
      <c r="V21" s="104" t="s">
        <v>27</v>
      </c>
      <c r="W21" s="106"/>
      <c r="X21" s="104" t="s">
        <v>28</v>
      </c>
      <c r="Y21" s="105"/>
      <c r="Z21" s="105"/>
      <c r="AA21" s="106"/>
      <c r="AB21" s="104" t="s">
        <v>46</v>
      </c>
      <c r="AC21" s="105"/>
      <c r="AD21" s="105"/>
      <c r="AE21" s="105"/>
      <c r="AF21" s="105"/>
      <c r="AG21" s="105"/>
      <c r="AH21" s="106"/>
      <c r="AI21" s="104" t="s">
        <v>25</v>
      </c>
      <c r="AJ21" s="105"/>
      <c r="AK21" s="106"/>
      <c r="AP21" s="257" t="s">
        <v>71</v>
      </c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9"/>
    </row>
    <row r="22" spans="1:55" s="6" customFormat="1" ht="27" customHeight="1" x14ac:dyDescent="0.45">
      <c r="A22" s="13"/>
      <c r="B22" s="266" t="s">
        <v>72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8"/>
      <c r="R22" s="269">
        <v>1.1200000000000001</v>
      </c>
      <c r="S22" s="270"/>
      <c r="T22" s="270"/>
      <c r="U22" s="271"/>
      <c r="V22" s="272" t="s">
        <v>73</v>
      </c>
      <c r="W22" s="273"/>
      <c r="X22" s="274">
        <v>121</v>
      </c>
      <c r="Y22" s="275"/>
      <c r="Z22" s="275"/>
      <c r="AA22" s="276"/>
      <c r="AB22" s="146">
        <f>IF(X22="","",ROUND(R22*X22,0))</f>
        <v>136</v>
      </c>
      <c r="AC22" s="147"/>
      <c r="AD22" s="147"/>
      <c r="AE22" s="147"/>
      <c r="AF22" s="147"/>
      <c r="AG22" s="147"/>
      <c r="AH22" s="148"/>
      <c r="AI22" s="277">
        <v>0.1</v>
      </c>
      <c r="AJ22" s="278"/>
      <c r="AK22" s="279"/>
      <c r="AP22" s="260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2"/>
    </row>
    <row r="23" spans="1:55" s="6" customFormat="1" ht="27" customHeight="1" x14ac:dyDescent="0.45">
      <c r="A23" s="13"/>
      <c r="B23" s="266" t="s">
        <v>74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8"/>
      <c r="R23" s="269">
        <v>1</v>
      </c>
      <c r="S23" s="270"/>
      <c r="T23" s="270"/>
      <c r="U23" s="271"/>
      <c r="V23" s="272" t="s">
        <v>75</v>
      </c>
      <c r="W23" s="273"/>
      <c r="X23" s="274">
        <v>3100</v>
      </c>
      <c r="Y23" s="275"/>
      <c r="Z23" s="275"/>
      <c r="AA23" s="276"/>
      <c r="AB23" s="146">
        <f t="shared" ref="AB23:AB28" si="0">IF(X23="","",ROUND(R23*X23,0))</f>
        <v>3100</v>
      </c>
      <c r="AC23" s="147"/>
      <c r="AD23" s="147"/>
      <c r="AE23" s="147"/>
      <c r="AF23" s="147"/>
      <c r="AG23" s="147"/>
      <c r="AH23" s="148"/>
      <c r="AI23" s="277" t="s">
        <v>76</v>
      </c>
      <c r="AJ23" s="278"/>
      <c r="AK23" s="279"/>
      <c r="AP23" s="260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2"/>
    </row>
    <row r="24" spans="1:55" s="6" customFormat="1" ht="27" customHeight="1" x14ac:dyDescent="0.45">
      <c r="A24" s="13"/>
      <c r="B24" s="266" t="s">
        <v>77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8"/>
      <c r="R24" s="269">
        <v>1</v>
      </c>
      <c r="S24" s="270"/>
      <c r="T24" s="270"/>
      <c r="U24" s="271"/>
      <c r="V24" s="272" t="s">
        <v>78</v>
      </c>
      <c r="W24" s="273"/>
      <c r="X24" s="274">
        <v>3000</v>
      </c>
      <c r="Y24" s="275"/>
      <c r="Z24" s="275"/>
      <c r="AA24" s="276"/>
      <c r="AB24" s="146">
        <f t="shared" si="0"/>
        <v>3000</v>
      </c>
      <c r="AC24" s="147"/>
      <c r="AD24" s="147"/>
      <c r="AE24" s="147"/>
      <c r="AF24" s="147"/>
      <c r="AG24" s="147"/>
      <c r="AH24" s="148"/>
      <c r="AI24" s="277" t="s">
        <v>79</v>
      </c>
      <c r="AJ24" s="278"/>
      <c r="AK24" s="279"/>
      <c r="AP24" s="260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2"/>
    </row>
    <row r="25" spans="1:55" s="6" customFormat="1" ht="27" customHeight="1" x14ac:dyDescent="0.45">
      <c r="A25" s="13"/>
      <c r="B25" s="266" t="s">
        <v>80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8"/>
      <c r="R25" s="269">
        <v>1</v>
      </c>
      <c r="S25" s="270"/>
      <c r="T25" s="270"/>
      <c r="U25" s="271"/>
      <c r="V25" s="272" t="s">
        <v>81</v>
      </c>
      <c r="W25" s="273"/>
      <c r="X25" s="274">
        <v>4500</v>
      </c>
      <c r="Y25" s="275"/>
      <c r="Z25" s="275"/>
      <c r="AA25" s="276"/>
      <c r="AB25" s="146">
        <f t="shared" si="0"/>
        <v>4500</v>
      </c>
      <c r="AC25" s="147"/>
      <c r="AD25" s="147"/>
      <c r="AE25" s="147"/>
      <c r="AF25" s="147"/>
      <c r="AG25" s="147"/>
      <c r="AH25" s="148"/>
      <c r="AI25" s="277" t="s">
        <v>82</v>
      </c>
      <c r="AJ25" s="278"/>
      <c r="AK25" s="279"/>
      <c r="AP25" s="260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2"/>
    </row>
    <row r="26" spans="1:55" s="6" customFormat="1" ht="27" customHeight="1" thickBot="1" x14ac:dyDescent="0.5">
      <c r="A26" s="13"/>
      <c r="B26" s="266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8"/>
      <c r="R26" s="269"/>
      <c r="S26" s="270"/>
      <c r="T26" s="270"/>
      <c r="U26" s="271"/>
      <c r="V26" s="272"/>
      <c r="W26" s="273"/>
      <c r="X26" s="274"/>
      <c r="Y26" s="275"/>
      <c r="Z26" s="275"/>
      <c r="AA26" s="276"/>
      <c r="AB26" s="146" t="str">
        <f t="shared" si="0"/>
        <v/>
      </c>
      <c r="AC26" s="147"/>
      <c r="AD26" s="147"/>
      <c r="AE26" s="147"/>
      <c r="AF26" s="147"/>
      <c r="AG26" s="147"/>
      <c r="AH26" s="148"/>
      <c r="AI26" s="277"/>
      <c r="AJ26" s="278"/>
      <c r="AK26" s="279"/>
      <c r="AP26" s="263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5"/>
    </row>
    <row r="27" spans="1:55" s="6" customFormat="1" ht="27" customHeight="1" x14ac:dyDescent="0.45">
      <c r="A27" s="13"/>
      <c r="B27" s="26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8"/>
      <c r="R27" s="269"/>
      <c r="S27" s="270"/>
      <c r="T27" s="270"/>
      <c r="U27" s="271"/>
      <c r="V27" s="272"/>
      <c r="W27" s="273"/>
      <c r="X27" s="274"/>
      <c r="Y27" s="275"/>
      <c r="Z27" s="275"/>
      <c r="AA27" s="276"/>
      <c r="AB27" s="146" t="str">
        <f t="shared" si="0"/>
        <v/>
      </c>
      <c r="AC27" s="147"/>
      <c r="AD27" s="147"/>
      <c r="AE27" s="147"/>
      <c r="AF27" s="147"/>
      <c r="AG27" s="147"/>
      <c r="AH27" s="148"/>
      <c r="AI27" s="280"/>
      <c r="AJ27" s="281"/>
      <c r="AK27" s="282"/>
    </row>
    <row r="28" spans="1:55" s="6" customFormat="1" ht="27" customHeight="1" thickBot="1" x14ac:dyDescent="0.5">
      <c r="A28" s="13"/>
      <c r="B28" s="283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5"/>
      <c r="R28" s="286"/>
      <c r="S28" s="287"/>
      <c r="T28" s="287"/>
      <c r="U28" s="288"/>
      <c r="V28" s="289"/>
      <c r="W28" s="290"/>
      <c r="X28" s="291"/>
      <c r="Y28" s="292"/>
      <c r="Z28" s="292"/>
      <c r="AA28" s="293"/>
      <c r="AB28" s="146" t="str">
        <f t="shared" si="0"/>
        <v/>
      </c>
      <c r="AC28" s="147"/>
      <c r="AD28" s="147"/>
      <c r="AE28" s="147"/>
      <c r="AF28" s="147"/>
      <c r="AG28" s="147"/>
      <c r="AH28" s="148"/>
      <c r="AI28" s="294"/>
      <c r="AJ28" s="295"/>
      <c r="AK28" s="296"/>
    </row>
    <row r="29" spans="1:55" s="6" customFormat="1" ht="24" customHeight="1" thickTop="1" x14ac:dyDescent="0.45">
      <c r="A29" s="13"/>
      <c r="B29" s="113" t="s">
        <v>56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  <c r="R29" s="71"/>
      <c r="S29" s="73"/>
      <c r="T29" s="73"/>
      <c r="U29" s="72"/>
      <c r="V29" s="71"/>
      <c r="W29" s="72"/>
      <c r="X29" s="71"/>
      <c r="Y29" s="73"/>
      <c r="Z29" s="73"/>
      <c r="AA29" s="72"/>
      <c r="AB29" s="155">
        <f>SUM(AB22:AH28)</f>
        <v>10736</v>
      </c>
      <c r="AC29" s="156"/>
      <c r="AD29" s="156"/>
      <c r="AE29" s="156"/>
      <c r="AF29" s="156"/>
      <c r="AG29" s="156"/>
      <c r="AH29" s="157"/>
      <c r="AI29" s="74"/>
      <c r="AJ29" s="75"/>
      <c r="AK29" s="76"/>
    </row>
    <row r="30" spans="1:55" s="6" customFormat="1" ht="27" customHeight="1" thickBot="1" x14ac:dyDescent="0.5">
      <c r="A30" s="13"/>
      <c r="B30" s="50"/>
      <c r="C30" s="50"/>
      <c r="D30" s="50"/>
      <c r="E30" s="50"/>
      <c r="F30" s="50"/>
      <c r="G30" s="50"/>
      <c r="H30" s="50"/>
      <c r="I30" s="50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55" s="6" customFormat="1" ht="27" customHeight="1" x14ac:dyDescent="0.45">
      <c r="A31" s="13"/>
      <c r="B31" s="158" t="s">
        <v>33</v>
      </c>
      <c r="C31" s="159"/>
      <c r="D31" s="159"/>
      <c r="E31" s="159"/>
      <c r="F31" s="88" t="s">
        <v>25</v>
      </c>
      <c r="G31" s="89"/>
      <c r="H31" s="77" t="s">
        <v>46</v>
      </c>
      <c r="I31" s="78"/>
      <c r="J31" s="78"/>
      <c r="K31" s="78"/>
      <c r="L31" s="78"/>
      <c r="M31" s="79"/>
      <c r="N31" s="77" t="s">
        <v>47</v>
      </c>
      <c r="O31" s="78"/>
      <c r="P31" s="79"/>
      <c r="Q31" s="77" t="s">
        <v>55</v>
      </c>
      <c r="R31" s="78"/>
      <c r="S31" s="78"/>
      <c r="T31" s="78"/>
      <c r="U31" s="78"/>
      <c r="V31" s="79"/>
      <c r="W31" s="24"/>
      <c r="Y31" s="24"/>
      <c r="Z31" s="24"/>
      <c r="AA31" s="24"/>
      <c r="AB31" s="24"/>
      <c r="AC31" s="24"/>
      <c r="AD31" s="24"/>
      <c r="AE31" s="24"/>
      <c r="AF31" s="24"/>
      <c r="AP31" s="236" t="s">
        <v>83</v>
      </c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8"/>
    </row>
    <row r="32" spans="1:55" s="6" customFormat="1" ht="27" customHeight="1" thickBot="1" x14ac:dyDescent="0.5">
      <c r="A32" s="13"/>
      <c r="B32" s="160"/>
      <c r="C32" s="161"/>
      <c r="D32" s="161"/>
      <c r="E32" s="161"/>
      <c r="F32" s="90">
        <v>0.1</v>
      </c>
      <c r="G32" s="91"/>
      <c r="H32" s="80">
        <f>SUMIF(AI$22:AK$28,"10％",AB$22:AH$28)</f>
        <v>136</v>
      </c>
      <c r="I32" s="81"/>
      <c r="J32" s="81"/>
      <c r="K32" s="81"/>
      <c r="L32" s="81"/>
      <c r="M32" s="82"/>
      <c r="N32" s="80">
        <f>ROUNDDOWN(H32*0.1,0)</f>
        <v>13</v>
      </c>
      <c r="O32" s="81"/>
      <c r="P32" s="82"/>
      <c r="Q32" s="136">
        <f>H32+N32</f>
        <v>149</v>
      </c>
      <c r="R32" s="137"/>
      <c r="S32" s="137"/>
      <c r="T32" s="137"/>
      <c r="U32" s="137"/>
      <c r="V32" s="138"/>
      <c r="W32" s="24"/>
      <c r="X32" s="306" t="str">
        <f>IF(AB29=H36,"","税率項目に未設定があるため金額が不一致です。")</f>
        <v/>
      </c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P32" s="239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1"/>
    </row>
    <row r="33" spans="1:55" s="6" customFormat="1" ht="27" customHeight="1" x14ac:dyDescent="0.45">
      <c r="A33" s="13"/>
      <c r="B33" s="160"/>
      <c r="C33" s="161"/>
      <c r="D33" s="161"/>
      <c r="E33" s="161"/>
      <c r="F33" s="88" t="s">
        <v>31</v>
      </c>
      <c r="G33" s="89"/>
      <c r="H33" s="80">
        <f>SUMIF(AI$22:AK$28,"軽減8％",AB$22:AH$28)</f>
        <v>3100</v>
      </c>
      <c r="I33" s="81"/>
      <c r="J33" s="81"/>
      <c r="K33" s="81"/>
      <c r="L33" s="81"/>
      <c r="M33" s="82"/>
      <c r="N33" s="80">
        <f>ROUNDDOWN(H33*0.08,0)</f>
        <v>248</v>
      </c>
      <c r="O33" s="81"/>
      <c r="P33" s="82"/>
      <c r="Q33" s="136">
        <f>H33+N33</f>
        <v>3348</v>
      </c>
      <c r="R33" s="137"/>
      <c r="S33" s="137"/>
      <c r="T33" s="137"/>
      <c r="U33" s="137"/>
      <c r="V33" s="138"/>
      <c r="W33" s="24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</row>
    <row r="34" spans="1:55" s="6" customFormat="1" ht="27" customHeight="1" x14ac:dyDescent="0.45">
      <c r="A34" s="13"/>
      <c r="B34" s="160"/>
      <c r="C34" s="161"/>
      <c r="D34" s="161"/>
      <c r="E34" s="161"/>
      <c r="F34" s="88" t="s">
        <v>34</v>
      </c>
      <c r="G34" s="89"/>
      <c r="H34" s="80">
        <f>SUMIF(AI$22:AK$28,"旧8％",AB$22:AH$28)</f>
        <v>3000</v>
      </c>
      <c r="I34" s="81"/>
      <c r="J34" s="81"/>
      <c r="K34" s="81"/>
      <c r="L34" s="81"/>
      <c r="M34" s="82"/>
      <c r="N34" s="80">
        <f>ROUNDDOWN(H34*0.08,0)</f>
        <v>240</v>
      </c>
      <c r="O34" s="81"/>
      <c r="P34" s="82"/>
      <c r="Q34" s="136">
        <f>H34+N34</f>
        <v>3240</v>
      </c>
      <c r="R34" s="137"/>
      <c r="S34" s="137"/>
      <c r="T34" s="137"/>
      <c r="U34" s="137"/>
      <c r="V34" s="138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55" s="6" customFormat="1" ht="27" customHeight="1" thickBot="1" x14ac:dyDescent="0.5">
      <c r="A35" s="13"/>
      <c r="B35" s="160"/>
      <c r="C35" s="161"/>
      <c r="D35" s="161"/>
      <c r="E35" s="161"/>
      <c r="F35" s="86" t="s">
        <v>32</v>
      </c>
      <c r="G35" s="87"/>
      <c r="H35" s="83">
        <f>SUMIF(AI$22:AK$28,"非課税",AB$22:AH$28)</f>
        <v>4500</v>
      </c>
      <c r="I35" s="84"/>
      <c r="J35" s="84"/>
      <c r="K35" s="84"/>
      <c r="L35" s="84"/>
      <c r="M35" s="85"/>
      <c r="N35" s="83" t="s">
        <v>37</v>
      </c>
      <c r="O35" s="84"/>
      <c r="P35" s="85"/>
      <c r="Q35" s="164">
        <f>H35</f>
        <v>4500</v>
      </c>
      <c r="R35" s="165"/>
      <c r="S35" s="165"/>
      <c r="T35" s="165"/>
      <c r="U35" s="165"/>
      <c r="V35" s="166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55" s="6" customFormat="1" ht="27" customHeight="1" thickTop="1" x14ac:dyDescent="0.45">
      <c r="A36" s="13"/>
      <c r="B36" s="162"/>
      <c r="C36" s="163"/>
      <c r="D36" s="163"/>
      <c r="E36" s="163"/>
      <c r="F36" s="101" t="s">
        <v>39</v>
      </c>
      <c r="G36" s="102"/>
      <c r="H36" s="92">
        <f>SUM(H32:M35)</f>
        <v>10736</v>
      </c>
      <c r="I36" s="93"/>
      <c r="J36" s="93"/>
      <c r="K36" s="93"/>
      <c r="L36" s="93"/>
      <c r="M36" s="94"/>
      <c r="N36" s="92">
        <f>SUM(N32:P35)</f>
        <v>501</v>
      </c>
      <c r="O36" s="93"/>
      <c r="P36" s="94"/>
      <c r="Q36" s="95">
        <f>SUM(Q32:V35)</f>
        <v>11237</v>
      </c>
      <c r="R36" s="96"/>
      <c r="S36" s="96"/>
      <c r="T36" s="96"/>
      <c r="U36" s="96"/>
      <c r="V36" s="97"/>
      <c r="W36" s="24"/>
      <c r="Y36" s="24"/>
      <c r="Z36" s="24"/>
      <c r="AA36" s="24"/>
      <c r="AB36" s="24"/>
      <c r="AC36" s="24"/>
    </row>
    <row r="37" spans="1:55" s="6" customFormat="1" ht="27" customHeight="1" x14ac:dyDescent="0.45">
      <c r="A37" s="13"/>
      <c r="B37" s="50"/>
      <c r="C37" s="50"/>
      <c r="D37" s="50"/>
      <c r="E37" s="50"/>
      <c r="F37" s="50"/>
      <c r="G37" s="50"/>
      <c r="H37" s="50"/>
      <c r="I37" s="50"/>
      <c r="J37" s="24"/>
      <c r="K37" s="24"/>
      <c r="L37" s="24"/>
      <c r="M37" s="24"/>
      <c r="N37" s="49" t="s">
        <v>48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55" ht="13.8" customHeight="1" thickBot="1" x14ac:dyDescent="0.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55" ht="27" customHeight="1" thickTop="1" thickBot="1" x14ac:dyDescent="0.5">
      <c r="A39" s="37"/>
      <c r="B39" s="98" t="s">
        <v>35</v>
      </c>
      <c r="C39" s="99"/>
      <c r="D39" s="99"/>
      <c r="E39" s="99"/>
      <c r="F39" s="99"/>
      <c r="G39" s="99"/>
      <c r="H39" s="99"/>
      <c r="I39" s="99"/>
      <c r="J39" s="99"/>
      <c r="K39" s="99"/>
      <c r="L39" s="100">
        <f>Q36</f>
        <v>11237</v>
      </c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42" t="s">
        <v>9</v>
      </c>
      <c r="Y39" s="67" t="s">
        <v>36</v>
      </c>
      <c r="Z39" s="68"/>
      <c r="AA39" s="68"/>
      <c r="AB39" s="69"/>
      <c r="AC39" s="70">
        <f>N36</f>
        <v>501</v>
      </c>
      <c r="AD39" s="70"/>
      <c r="AE39" s="70"/>
      <c r="AF39" s="70"/>
      <c r="AG39" s="70"/>
      <c r="AH39" s="70"/>
      <c r="AI39" s="70"/>
      <c r="AJ39" s="70"/>
      <c r="AK39" s="43" t="s">
        <v>9</v>
      </c>
    </row>
    <row r="40" spans="1:55" ht="27" customHeight="1" thickTop="1" x14ac:dyDescent="0.45"/>
    <row r="41" spans="1:55" ht="27" customHeight="1" thickBot="1" x14ac:dyDescent="0.5">
      <c r="B41" s="33" t="s">
        <v>21</v>
      </c>
    </row>
    <row r="42" spans="1:55" ht="27" customHeight="1" x14ac:dyDescent="0.45">
      <c r="B42" s="297" t="s">
        <v>84</v>
      </c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9"/>
      <c r="AP42" s="236" t="s">
        <v>85</v>
      </c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1"/>
    </row>
    <row r="43" spans="1:55" ht="27" customHeight="1" thickBot="1" x14ac:dyDescent="0.5">
      <c r="B43" s="300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2"/>
      <c r="AP43" s="252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4"/>
    </row>
    <row r="44" spans="1:55" ht="27" customHeight="1" x14ac:dyDescent="0.45">
      <c r="B44" s="303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5"/>
    </row>
  </sheetData>
  <sheetProtection password="D5A6" sheet="1" objects="1" scenarios="1"/>
  <mergeCells count="111">
    <mergeCell ref="B39:K39"/>
    <mergeCell ref="L39:W39"/>
    <mergeCell ref="Y39:AB39"/>
    <mergeCell ref="AC39:AJ39"/>
    <mergeCell ref="B42:AK44"/>
    <mergeCell ref="AP42:BC43"/>
    <mergeCell ref="F35:G35"/>
    <mergeCell ref="H35:M35"/>
    <mergeCell ref="N35:P35"/>
    <mergeCell ref="Q35:V35"/>
    <mergeCell ref="F36:G36"/>
    <mergeCell ref="H36:M36"/>
    <mergeCell ref="N36:P36"/>
    <mergeCell ref="Q36:V36"/>
    <mergeCell ref="B31:E36"/>
    <mergeCell ref="F31:G31"/>
    <mergeCell ref="H31:M31"/>
    <mergeCell ref="N31:P31"/>
    <mergeCell ref="Q31:V31"/>
    <mergeCell ref="AP31:BC32"/>
    <mergeCell ref="X32:AK33"/>
    <mergeCell ref="F33:G33"/>
    <mergeCell ref="H33:M33"/>
    <mergeCell ref="N33:P33"/>
    <mergeCell ref="Q33:V33"/>
    <mergeCell ref="F34:G34"/>
    <mergeCell ref="H34:M34"/>
    <mergeCell ref="N34:P34"/>
    <mergeCell ref="Q34:V34"/>
    <mergeCell ref="F32:G32"/>
    <mergeCell ref="H32:M32"/>
    <mergeCell ref="N32:P32"/>
    <mergeCell ref="Q32:V32"/>
    <mergeCell ref="B29:Q29"/>
    <mergeCell ref="R29:U29"/>
    <mergeCell ref="V29:W29"/>
    <mergeCell ref="X29:AA29"/>
    <mergeCell ref="AB29:AH29"/>
    <mergeCell ref="AI29:AK29"/>
    <mergeCell ref="B28:Q28"/>
    <mergeCell ref="R28:U28"/>
    <mergeCell ref="V28:W28"/>
    <mergeCell ref="X28:AA28"/>
    <mergeCell ref="AB28:AH28"/>
    <mergeCell ref="AI28:AK28"/>
    <mergeCell ref="AI23:AK23"/>
    <mergeCell ref="B24:Q24"/>
    <mergeCell ref="R24:U24"/>
    <mergeCell ref="V24:W24"/>
    <mergeCell ref="X24:AA24"/>
    <mergeCell ref="AB24:AH24"/>
    <mergeCell ref="AI24:AK24"/>
    <mergeCell ref="B27:Q27"/>
    <mergeCell ref="R27:U27"/>
    <mergeCell ref="V27:W27"/>
    <mergeCell ref="X27:AA27"/>
    <mergeCell ref="AB27:AH27"/>
    <mergeCell ref="AI27:AK27"/>
    <mergeCell ref="B26:Q26"/>
    <mergeCell ref="R26:U26"/>
    <mergeCell ref="V26:W26"/>
    <mergeCell ref="X26:AA26"/>
    <mergeCell ref="AB26:AH26"/>
    <mergeCell ref="AI26:AK26"/>
    <mergeCell ref="AP21:BC26"/>
    <mergeCell ref="B22:Q22"/>
    <mergeCell ref="R22:U22"/>
    <mergeCell ref="V22:W22"/>
    <mergeCell ref="X22:AA22"/>
    <mergeCell ref="AB22:AH22"/>
    <mergeCell ref="AI22:AK22"/>
    <mergeCell ref="B23:Q23"/>
    <mergeCell ref="R23:U23"/>
    <mergeCell ref="V23:W23"/>
    <mergeCell ref="B21:Q21"/>
    <mergeCell ref="R21:U21"/>
    <mergeCell ref="V21:W21"/>
    <mergeCell ref="X21:AA21"/>
    <mergeCell ref="AB21:AH21"/>
    <mergeCell ref="AI21:AK21"/>
    <mergeCell ref="B25:Q25"/>
    <mergeCell ref="R25:U25"/>
    <mergeCell ref="V25:W25"/>
    <mergeCell ref="X25:AA25"/>
    <mergeCell ref="AB25:AH25"/>
    <mergeCell ref="AI25:AK25"/>
    <mergeCell ref="X23:AA23"/>
    <mergeCell ref="AB23:AH23"/>
    <mergeCell ref="B18:G18"/>
    <mergeCell ref="H18:Q18"/>
    <mergeCell ref="AP18:BC18"/>
    <mergeCell ref="B7:G7"/>
    <mergeCell ref="AP8:BC9"/>
    <mergeCell ref="B9:G9"/>
    <mergeCell ref="B11:G11"/>
    <mergeCell ref="H11:N11"/>
    <mergeCell ref="AP11:BC12"/>
    <mergeCell ref="B12:G13"/>
    <mergeCell ref="H12:AD12"/>
    <mergeCell ref="H13:AD13"/>
    <mergeCell ref="AP3:BC3"/>
    <mergeCell ref="B4:G4"/>
    <mergeCell ref="H4:Q4"/>
    <mergeCell ref="V4:AA4"/>
    <mergeCell ref="AB4:AK4"/>
    <mergeCell ref="AP5:BC6"/>
    <mergeCell ref="B14:G14"/>
    <mergeCell ref="H14:AD14"/>
    <mergeCell ref="AP14:BC15"/>
    <mergeCell ref="B15:G15"/>
    <mergeCell ref="H15:N15"/>
  </mergeCells>
  <phoneticPr fontId="2"/>
  <conditionalFormatting sqref="B22:AA28 AI22:AK28">
    <cfRule type="expression" dxfId="0" priority="1">
      <formula>#REF!="なし"</formula>
    </cfRule>
  </conditionalFormatting>
  <dataValidations count="4">
    <dataValidation type="list" allowBlank="1" showInputMessage="1" showErrorMessage="1" sqref="AI22:AK28">
      <formula1>"10％,軽減8％,旧8％,非課税"</formula1>
    </dataValidation>
    <dataValidation type="list" allowBlank="1" showInputMessage="1" showErrorMessage="1" sqref="Y9">
      <formula1>"　,✓"</formula1>
    </dataValidation>
    <dataValidation type="whole" allowBlank="1" showInputMessage="1" showErrorMessage="1" sqref="H7:M7 I9 K9:N9 P9:W9">
      <formula1>0</formula1>
      <formula2>9</formula2>
    </dataValidation>
    <dataValidation type="date" operator="greaterThan" allowBlank="1" showInputMessage="1" showErrorMessage="1" errorTitle="請求年月日" error="入力する値はYYYY/MM/DDで入力してください。" promptTitle="請求年月日" sqref="H4:Q4">
      <formula1>44652</formula1>
    </dataValidation>
  </dataValidations>
  <pageMargins left="0.7" right="0.7" top="0.75" bottom="0.75" header="0.3" footer="0.3"/>
  <pageSetup paperSize="9" scale="51" orientation="portrait" r:id="rId1"/>
  <colBreaks count="1" manualBreakCount="1">
    <brk id="38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入力フォーム【明細添付なしｖｅｒ.】</vt:lpstr>
      <vt:lpstr>印刷用【明細添付なしｖｅｒ.】</vt:lpstr>
      <vt:lpstr>入力見本</vt:lpstr>
      <vt:lpstr>印刷用【明細添付なしｖｅｒ.】!Print_Area</vt:lpstr>
      <vt:lpstr>入力フォーム【明細添付なしｖｅｒ.】!Print_Area</vt:lpstr>
      <vt:lpstr>入力見本!Print_Area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陽</dc:creator>
  <cp:lastModifiedBy>大塚　陽</cp:lastModifiedBy>
  <cp:lastPrinted>2023-07-20T06:48:21Z</cp:lastPrinted>
  <dcterms:created xsi:type="dcterms:W3CDTF">2023-06-01T06:55:17Z</dcterms:created>
  <dcterms:modified xsi:type="dcterms:W3CDTF">2023-09-04T03:06:29Z</dcterms:modified>
</cp:coreProperties>
</file>